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252" yWindow="3876" windowWidth="23256" windowHeight="11952"/>
  </bookViews>
  <sheets>
    <sheet name="без учета счетов бюджета" sheetId="2" r:id="rId1"/>
  </sheets>
  <definedNames>
    <definedName name="_xlnm.Print_Titles" localSheetId="0">'без учета счетов бюджета'!$15:$16</definedName>
  </definedNames>
  <calcPr calcId="125725"/>
</workbook>
</file>

<file path=xl/calcChain.xml><?xml version="1.0" encoding="utf-8"?>
<calcChain xmlns="http://schemas.openxmlformats.org/spreadsheetml/2006/main">
  <c r="E18" i="2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D17"/>
  <c r="C17"/>
  <c r="E17" l="1"/>
</calcChain>
</file>

<file path=xl/sharedStrings.xml><?xml version="1.0" encoding="utf-8"?>
<sst xmlns="http://schemas.openxmlformats.org/spreadsheetml/2006/main" count="104" uniqueCount="104">
  <si>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</si>
  <si>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</si>
  <si>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</si>
  <si>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</si>
  <si>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</si>
  <si>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</si>
  <si>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</si>
  <si>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</si>
  <si>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</si>
  <si>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</si>
  <si>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</si>
  <si>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</si>
  <si>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</si>
  <si>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</si>
  <si>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</si>
  <si>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</si>
  <si>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</si>
  <si>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</si>
  <si>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</si>
  <si>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</si>
  <si>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</si>
  <si>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</si>
  <si>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</si>
  <si>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</si>
  <si>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</si>
  <si>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</si>
  <si>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</si>
  <si>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</si>
  <si>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</si>
  <si>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</si>
  <si>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</si>
  <si>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</si>
  <si>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</si>
  <si>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</si>
  <si>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</si>
  <si>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</si>
  <si>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</si>
  <si>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</si>
  <si>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</si>
  <si>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</si>
  <si>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</si>
  <si>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</si>
  <si>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</si>
  <si>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</si>
  <si>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</si>
  <si>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</si>
  <si>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</si>
  <si>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</si>
  <si>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</si>
  <si>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</si>
  <si>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</si>
  <si>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</si>
  <si>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</si>
  <si>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</si>
  <si>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</si>
  <si>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</si>
  <si>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</si>
  <si>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</si>
  <si>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</si>
  <si>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</si>
  <si>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</si>
  <si>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</si>
  <si>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</si>
  <si>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</si>
  <si>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</si>
  <si>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</si>
  <si>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</si>
  <si>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</si>
  <si>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</si>
  <si>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</si>
  <si>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</si>
  <si>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</si>
  <si>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</si>
  <si>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</si>
  <si>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  Другие вопросы в области физической культуры и спорта</t>
  </si>
  <si>
    <t>1105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</si>
  <si>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</si>
  <si>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</si>
  <si>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</si>
  <si>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</si>
  <si>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</si>
  <si>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</si>
  <si>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</si>
  <si>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</si>
  <si>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</si>
  <si>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</si>
  <si>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</si>
  <si>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</si>
  <si>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</t>
  </si>
  <si>
    <t>0000</t>
  </si>
  <si>
    <t>__________________</t>
  </si>
  <si>
    <t>Наименование расходов</t>
  </si>
  <si>
    <t>Раздел, подраздел</t>
  </si>
  <si>
    <t>Приложение № 2</t>
  </si>
  <si>
    <t>УТВЕРЖДЕНЫ</t>
  </si>
  <si>
    <t>решением Омутнинской</t>
  </si>
  <si>
    <t>районной Думы</t>
  </si>
  <si>
    <t>Расходы бюджета муниципального образования Омутнинский муниципальный район Кировской области</t>
  </si>
  <si>
    <t>Утверждено сводной бюджетной росписью              (тыс. рублей)</t>
  </si>
  <si>
    <t>Исполнено за 2023 год              (тыс. рублей)</t>
  </si>
  <si>
    <t>по разделам и подразделам классификации расходов бюджетов за 2023 год</t>
  </si>
  <si>
    <t>Процент исполнения                (%)</t>
  </si>
  <si>
    <t>Кировской области</t>
  </si>
  <si>
    <t>от 29.05.2024 № 19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</si>
</sst>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8">
    <xf numFmtId="0" fontId="0" fillId="0" borderId="0" xfId="0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7" fillId="0" borderId="1" xfId="0" applyFont="1" applyBorder="1" applyAlignment="1">
      <alignment vertical="center"/>
    </xf>
    <xf numFmtId="0" fontId="8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7" fillId="0" borderId="1" xfId="0" applyFont="1" applyBorder="1" applyAlignment="1">
      <alignment horizontal="left" vertical="center"/>
    </xf>
    <xf numFmtId="0" fontId="7" fillId="5" borderId="1" xfId="0" applyFont="1" applyFill="1" applyBorder="1" applyAlignment="1">
      <alignment vertical="center"/>
    </xf>
    <xf numFmtId="0" fontId="9" fillId="0" borderId="2" xfId="6" applyFont="1" applyAlignment="1">
      <alignment horizontal="left" vertical="center" wrapText="1"/>
    </xf>
    <xf numFmtId="49" fontId="9" fillId="0" borderId="2" xfId="6" applyNumberFormat="1" applyFont="1">
      <alignment horizontal="center" vertical="center" wrapText="1"/>
    </xf>
    <xf numFmtId="164" fontId="9" fillId="0" borderId="2" xfId="6" applyNumberFormat="1" applyFont="1">
      <alignment horizontal="center" vertical="center" wrapText="1"/>
    </xf>
    <xf numFmtId="164" fontId="9" fillId="0" borderId="2" xfId="6" applyNumberFormat="1" applyFont="1" applyFill="1">
      <alignment horizontal="center" vertical="center" wrapText="1"/>
    </xf>
    <xf numFmtId="165" fontId="9" fillId="0" borderId="2" xfId="6" applyNumberFormat="1" applyFont="1" applyAlignment="1">
      <alignment horizontal="center" vertical="top" wrapTex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5" fontId="8" fillId="0" borderId="2" xfId="6" applyNumberFormat="1" applyFont="1" applyAlignment="1">
      <alignment horizontal="center" vertical="top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8" fillId="0" borderId="2" xfId="6" applyNumberFormat="1" applyFont="1" applyProtection="1">
      <alignment horizontal="center" vertical="center" wrapText="1"/>
    </xf>
    <xf numFmtId="0" fontId="8" fillId="0" borderId="5" xfId="6" applyFont="1" applyBorder="1">
      <alignment horizontal="center" vertical="center" wrapText="1"/>
    </xf>
    <xf numFmtId="0" fontId="8" fillId="0" borderId="1" xfId="14" applyNumberFormat="1" applyFont="1" applyAlignment="1" applyProtection="1">
      <alignment horizontal="center" wrapText="1"/>
    </xf>
    <xf numFmtId="0" fontId="8" fillId="0" borderId="1" xfId="14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5" borderId="1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 wrapText="1"/>
    </xf>
    <xf numFmtId="0" fontId="11" fillId="5" borderId="3" xfId="23" applyNumberFormat="1" applyFont="1" applyFill="1" applyBorder="1" applyAlignment="1" applyProtection="1">
      <alignment horizontal="center" vertical="center" wrapText="1"/>
    </xf>
    <xf numFmtId="4" fontId="11" fillId="5" borderId="4" xfId="23" applyFont="1" applyFill="1" applyBorder="1" applyAlignment="1">
      <alignment horizontal="center" vertical="center" wrapText="1"/>
    </xf>
    <xf numFmtId="0" fontId="8" fillId="0" borderId="2" xfId="6" applyFo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showGridLines="0" tabSelected="1" zoomScaleNormal="100" zoomScaleSheetLayoutView="100" workbookViewId="0">
      <selection activeCell="D10" sqref="D10"/>
    </sheetView>
  </sheetViews>
  <sheetFormatPr defaultColWidth="9.109375" defaultRowHeight="18" outlineLevelRow="1"/>
  <cols>
    <col min="1" max="1" width="69.88671875" style="5" customWidth="1"/>
    <col min="2" max="2" width="13.6640625" style="5" customWidth="1"/>
    <col min="3" max="3" width="19.5546875" style="5" customWidth="1"/>
    <col min="4" max="4" width="18.109375" style="5" customWidth="1"/>
    <col min="5" max="5" width="14.88671875" style="5" customWidth="1"/>
    <col min="6" max="16384" width="9.109375" style="5"/>
  </cols>
  <sheetData>
    <row r="1" spans="1:5">
      <c r="A1" s="22"/>
      <c r="B1" s="23"/>
      <c r="C1" s="23"/>
      <c r="D1" s="3" t="s">
        <v>93</v>
      </c>
      <c r="E1" s="3"/>
    </row>
    <row r="2" spans="1:5">
      <c r="A2" s="6"/>
      <c r="B2" s="7"/>
      <c r="C2" s="7"/>
      <c r="D2" s="8"/>
      <c r="E2" s="8"/>
    </row>
    <row r="3" spans="1:5">
      <c r="A3" s="6"/>
      <c r="B3" s="7"/>
      <c r="C3" s="7"/>
      <c r="D3" s="3" t="s">
        <v>94</v>
      </c>
      <c r="E3" s="3"/>
    </row>
    <row r="4" spans="1:5">
      <c r="A4" s="6"/>
      <c r="B4" s="7"/>
      <c r="C4" s="7"/>
      <c r="D4" s="8"/>
      <c r="E4" s="8"/>
    </row>
    <row r="5" spans="1:5">
      <c r="A5" s="6"/>
      <c r="B5" s="7"/>
      <c r="C5" s="7"/>
      <c r="D5" s="1" t="s">
        <v>95</v>
      </c>
      <c r="E5" s="9"/>
    </row>
    <row r="6" spans="1:5">
      <c r="A6" s="6"/>
      <c r="B6" s="7"/>
      <c r="C6" s="7"/>
      <c r="D6" s="1" t="s">
        <v>96</v>
      </c>
      <c r="E6" s="9"/>
    </row>
    <row r="7" spans="1:5">
      <c r="A7" s="6"/>
      <c r="B7" s="7"/>
      <c r="C7" s="7"/>
      <c r="D7" s="2" t="s">
        <v>102</v>
      </c>
      <c r="E7" s="9"/>
    </row>
    <row r="8" spans="1:5">
      <c r="A8" s="6"/>
      <c r="B8" s="7"/>
      <c r="C8" s="7"/>
      <c r="D8" s="31"/>
      <c r="E8" s="32"/>
    </row>
    <row r="9" spans="1:5">
      <c r="A9" s="6"/>
      <c r="B9" s="7"/>
      <c r="C9" s="7"/>
      <c r="D9" s="3" t="s">
        <v>103</v>
      </c>
      <c r="E9" s="3"/>
    </row>
    <row r="10" spans="1:5">
      <c r="A10" s="6"/>
      <c r="B10" s="7"/>
      <c r="C10" s="7"/>
      <c r="D10" s="4"/>
      <c r="E10" s="4"/>
    </row>
    <row r="11" spans="1:5">
      <c r="A11" s="33" t="s">
        <v>97</v>
      </c>
      <c r="B11" s="34"/>
      <c r="C11" s="34"/>
      <c r="D11" s="34"/>
      <c r="E11" s="34"/>
    </row>
    <row r="12" spans="1:5">
      <c r="A12" s="33" t="s">
        <v>100</v>
      </c>
      <c r="B12" s="34"/>
      <c r="C12" s="34"/>
      <c r="D12" s="34"/>
      <c r="E12" s="34"/>
    </row>
    <row r="13" spans="1:5" ht="15.15" customHeight="1">
      <c r="A13" s="22"/>
      <c r="B13" s="23"/>
      <c r="C13" s="23"/>
      <c r="D13" s="4"/>
      <c r="E13" s="4"/>
    </row>
    <row r="14" spans="1:5" ht="12.75" customHeight="1">
      <c r="A14" s="24"/>
      <c r="B14" s="25"/>
      <c r="C14" s="25"/>
      <c r="D14" s="25"/>
      <c r="E14" s="25"/>
    </row>
    <row r="15" spans="1:5" ht="38.25" customHeight="1">
      <c r="A15" s="26" t="s">
        <v>91</v>
      </c>
      <c r="B15" s="26" t="s">
        <v>92</v>
      </c>
      <c r="C15" s="35" t="s">
        <v>98</v>
      </c>
      <c r="D15" s="35" t="s">
        <v>99</v>
      </c>
      <c r="E15" s="26" t="s">
        <v>101</v>
      </c>
    </row>
    <row r="16" spans="1:5" ht="55.5" customHeight="1">
      <c r="A16" s="37"/>
      <c r="B16" s="37"/>
      <c r="C16" s="36"/>
      <c r="D16" s="36"/>
      <c r="E16" s="27"/>
    </row>
    <row r="17" spans="1:5">
      <c r="A17" s="10" t="s">
        <v>88</v>
      </c>
      <c r="B17" s="11" t="s">
        <v>89</v>
      </c>
      <c r="C17" s="12">
        <f>C18+C27+C29+C34+C36+C38+C45+C48+C52+C56+C58</f>
        <v>1096406.8620000002</v>
      </c>
      <c r="D17" s="13">
        <f>D18+D27+D29+D34+D36+D38+D45+D48+D52+D56+D58</f>
        <v>1065108.0790599999</v>
      </c>
      <c r="E17" s="14">
        <f>D17/C17*100</f>
        <v>97.145331352367961</v>
      </c>
    </row>
    <row r="18" spans="1:5">
      <c r="A18" s="15" t="s">
        <v>0</v>
      </c>
      <c r="B18" s="16" t="s">
        <v>1</v>
      </c>
      <c r="C18" s="17">
        <v>79613.161999999997</v>
      </c>
      <c r="D18" s="17">
        <v>79120.138340000005</v>
      </c>
      <c r="E18" s="14">
        <f t="shared" ref="E18:E61" si="0">D18/C18*100</f>
        <v>99.380725940768443</v>
      </c>
    </row>
    <row r="19" spans="1:5" ht="54" outlineLevel="1">
      <c r="A19" s="18" t="s">
        <v>2</v>
      </c>
      <c r="B19" s="19" t="s">
        <v>3</v>
      </c>
      <c r="C19" s="20">
        <v>1938.3234299999999</v>
      </c>
      <c r="D19" s="20">
        <v>1938.2890299999999</v>
      </c>
      <c r="E19" s="21">
        <f t="shared" si="0"/>
        <v>99.99822527038225</v>
      </c>
    </row>
    <row r="20" spans="1:5" ht="54" outlineLevel="1">
      <c r="A20" s="18" t="s">
        <v>4</v>
      </c>
      <c r="B20" s="19" t="s">
        <v>5</v>
      </c>
      <c r="C20" s="20">
        <v>24</v>
      </c>
      <c r="D20" s="20">
        <v>23.19</v>
      </c>
      <c r="E20" s="21">
        <f t="shared" si="0"/>
        <v>96.625</v>
      </c>
    </row>
    <row r="21" spans="1:5" ht="72" outlineLevel="1">
      <c r="A21" s="18" t="s">
        <v>6</v>
      </c>
      <c r="B21" s="19" t="s">
        <v>7</v>
      </c>
      <c r="C21" s="20">
        <v>45521.231269999997</v>
      </c>
      <c r="D21" s="20">
        <v>45399.238010000001</v>
      </c>
      <c r="E21" s="21">
        <f t="shared" si="0"/>
        <v>99.732007995837336</v>
      </c>
    </row>
    <row r="22" spans="1:5" outlineLevel="1">
      <c r="A22" s="18" t="s">
        <v>8</v>
      </c>
      <c r="B22" s="19" t="s">
        <v>9</v>
      </c>
      <c r="C22" s="20">
        <v>10.9</v>
      </c>
      <c r="D22" s="20">
        <v>10.9</v>
      </c>
      <c r="E22" s="21">
        <f t="shared" si="0"/>
        <v>100</v>
      </c>
    </row>
    <row r="23" spans="1:5" ht="54" outlineLevel="1">
      <c r="A23" s="18" t="s">
        <v>10</v>
      </c>
      <c r="B23" s="19" t="s">
        <v>11</v>
      </c>
      <c r="C23" s="20">
        <v>14441.102000000001</v>
      </c>
      <c r="D23" s="20">
        <v>14411.32762</v>
      </c>
      <c r="E23" s="21">
        <f t="shared" si="0"/>
        <v>99.793821967326309</v>
      </c>
    </row>
    <row r="24" spans="1:5" outlineLevel="1">
      <c r="A24" s="18" t="s">
        <v>12</v>
      </c>
      <c r="B24" s="19" t="s">
        <v>13</v>
      </c>
      <c r="C24" s="20">
        <v>140</v>
      </c>
      <c r="D24" s="20">
        <v>140</v>
      </c>
      <c r="E24" s="21">
        <f t="shared" si="0"/>
        <v>100</v>
      </c>
    </row>
    <row r="25" spans="1:5" outlineLevel="1">
      <c r="A25" s="18" t="s">
        <v>14</v>
      </c>
      <c r="B25" s="19" t="s">
        <v>15</v>
      </c>
      <c r="C25" s="20">
        <v>6.4210000000000003E-2</v>
      </c>
      <c r="D25" s="20">
        <v>0</v>
      </c>
      <c r="E25" s="21">
        <f t="shared" si="0"/>
        <v>0</v>
      </c>
    </row>
    <row r="26" spans="1:5" outlineLevel="1">
      <c r="A26" s="18" t="s">
        <v>16</v>
      </c>
      <c r="B26" s="19" t="s">
        <v>17</v>
      </c>
      <c r="C26" s="20">
        <v>17537.541089999999</v>
      </c>
      <c r="D26" s="20">
        <v>17197.19368</v>
      </c>
      <c r="E26" s="21">
        <f t="shared" si="0"/>
        <v>98.059320812117349</v>
      </c>
    </row>
    <row r="27" spans="1:5" ht="34.799999999999997">
      <c r="A27" s="15" t="s">
        <v>18</v>
      </c>
      <c r="B27" s="16" t="s">
        <v>19</v>
      </c>
      <c r="C27" s="17">
        <v>2246.1</v>
      </c>
      <c r="D27" s="17">
        <v>2245.2015999999999</v>
      </c>
      <c r="E27" s="14">
        <f t="shared" si="0"/>
        <v>99.960001780864602</v>
      </c>
    </row>
    <row r="28" spans="1:5" ht="54" outlineLevel="1">
      <c r="A28" s="18" t="s">
        <v>20</v>
      </c>
      <c r="B28" s="19" t="s">
        <v>21</v>
      </c>
      <c r="C28" s="20">
        <v>2246.1</v>
      </c>
      <c r="D28" s="20">
        <v>2245.2015999999999</v>
      </c>
      <c r="E28" s="21">
        <f t="shared" si="0"/>
        <v>99.960001780864602</v>
      </c>
    </row>
    <row r="29" spans="1:5">
      <c r="A29" s="15" t="s">
        <v>22</v>
      </c>
      <c r="B29" s="16" t="s">
        <v>23</v>
      </c>
      <c r="C29" s="17">
        <v>53715.133999999998</v>
      </c>
      <c r="D29" s="17">
        <v>41203.164830000002</v>
      </c>
      <c r="E29" s="14">
        <f t="shared" si="0"/>
        <v>76.706808233969966</v>
      </c>
    </row>
    <row r="30" spans="1:5" outlineLevel="1">
      <c r="A30" s="18" t="s">
        <v>24</v>
      </c>
      <c r="B30" s="19" t="s">
        <v>25</v>
      </c>
      <c r="C30" s="20">
        <v>107.2</v>
      </c>
      <c r="D30" s="20">
        <v>107.2</v>
      </c>
      <c r="E30" s="21">
        <f t="shared" si="0"/>
        <v>100</v>
      </c>
    </row>
    <row r="31" spans="1:5" outlineLevel="1">
      <c r="A31" s="18" t="s">
        <v>26</v>
      </c>
      <c r="B31" s="19" t="s">
        <v>27</v>
      </c>
      <c r="C31" s="20">
        <v>1400.88</v>
      </c>
      <c r="D31" s="20">
        <v>1400.88</v>
      </c>
      <c r="E31" s="21">
        <f t="shared" si="0"/>
        <v>100</v>
      </c>
    </row>
    <row r="32" spans="1:5" outlineLevel="1">
      <c r="A32" s="18" t="s">
        <v>28</v>
      </c>
      <c r="B32" s="19" t="s">
        <v>29</v>
      </c>
      <c r="C32" s="20">
        <v>24797</v>
      </c>
      <c r="D32" s="20">
        <v>15409.8</v>
      </c>
      <c r="E32" s="21">
        <f t="shared" si="0"/>
        <v>62.143807718675646</v>
      </c>
    </row>
    <row r="33" spans="1:5" outlineLevel="1">
      <c r="A33" s="18" t="s">
        <v>30</v>
      </c>
      <c r="B33" s="19" t="s">
        <v>31</v>
      </c>
      <c r="C33" s="20">
        <v>27410.054</v>
      </c>
      <c r="D33" s="20">
        <v>24285.284830000001</v>
      </c>
      <c r="E33" s="21">
        <f t="shared" si="0"/>
        <v>88.599916038107779</v>
      </c>
    </row>
    <row r="34" spans="1:5">
      <c r="A34" s="15" t="s">
        <v>32</v>
      </c>
      <c r="B34" s="16" t="s">
        <v>33</v>
      </c>
      <c r="C34" s="17">
        <v>3483.08</v>
      </c>
      <c r="D34" s="17">
        <v>3483.07</v>
      </c>
      <c r="E34" s="14">
        <f t="shared" si="0"/>
        <v>99.999712897780142</v>
      </c>
    </row>
    <row r="35" spans="1:5" outlineLevel="1">
      <c r="A35" s="18" t="s">
        <v>34</v>
      </c>
      <c r="B35" s="19" t="s">
        <v>35</v>
      </c>
      <c r="C35" s="20">
        <v>3483.08</v>
      </c>
      <c r="D35" s="20">
        <v>3483.07</v>
      </c>
      <c r="E35" s="21">
        <f t="shared" si="0"/>
        <v>99.999712897780142</v>
      </c>
    </row>
    <row r="36" spans="1:5">
      <c r="A36" s="15" t="s">
        <v>36</v>
      </c>
      <c r="B36" s="16" t="s">
        <v>37</v>
      </c>
      <c r="C36" s="17">
        <v>1924</v>
      </c>
      <c r="D36" s="17">
        <v>306</v>
      </c>
      <c r="E36" s="14">
        <f t="shared" si="0"/>
        <v>15.904365904365905</v>
      </c>
    </row>
    <row r="37" spans="1:5" outlineLevel="1">
      <c r="A37" s="18" t="s">
        <v>38</v>
      </c>
      <c r="B37" s="19" t="s">
        <v>39</v>
      </c>
      <c r="C37" s="20">
        <v>1924</v>
      </c>
      <c r="D37" s="20">
        <v>306</v>
      </c>
      <c r="E37" s="21">
        <f t="shared" si="0"/>
        <v>15.904365904365905</v>
      </c>
    </row>
    <row r="38" spans="1:5">
      <c r="A38" s="15" t="s">
        <v>40</v>
      </c>
      <c r="B38" s="16" t="s">
        <v>41</v>
      </c>
      <c r="C38" s="17">
        <v>679768.70200000005</v>
      </c>
      <c r="D38" s="17">
        <v>675939.53099999996</v>
      </c>
      <c r="E38" s="14">
        <f t="shared" si="0"/>
        <v>99.436695012769192</v>
      </c>
    </row>
    <row r="39" spans="1:5" outlineLevel="1">
      <c r="A39" s="18" t="s">
        <v>42</v>
      </c>
      <c r="B39" s="19" t="s">
        <v>43</v>
      </c>
      <c r="C39" s="20">
        <v>278700.60399999999</v>
      </c>
      <c r="D39" s="20">
        <v>276895.33067</v>
      </c>
      <c r="E39" s="21">
        <f t="shared" si="0"/>
        <v>99.352253527947141</v>
      </c>
    </row>
    <row r="40" spans="1:5" outlineLevel="1">
      <c r="A40" s="18" t="s">
        <v>44</v>
      </c>
      <c r="B40" s="19" t="s">
        <v>45</v>
      </c>
      <c r="C40" s="20">
        <v>318713.83983999997</v>
      </c>
      <c r="D40" s="20">
        <v>316946.91324000002</v>
      </c>
      <c r="E40" s="21">
        <f t="shared" si="0"/>
        <v>99.44560719393705</v>
      </c>
    </row>
    <row r="41" spans="1:5" outlineLevel="1">
      <c r="A41" s="18" t="s">
        <v>46</v>
      </c>
      <c r="B41" s="19" t="s">
        <v>47</v>
      </c>
      <c r="C41" s="20">
        <v>58222.353000000003</v>
      </c>
      <c r="D41" s="20">
        <v>57992.85</v>
      </c>
      <c r="E41" s="21">
        <f t="shared" si="0"/>
        <v>99.605816343423967</v>
      </c>
    </row>
    <row r="42" spans="1:5" ht="36" outlineLevel="1">
      <c r="A42" s="18" t="s">
        <v>48</v>
      </c>
      <c r="B42" s="19" t="s">
        <v>49</v>
      </c>
      <c r="C42" s="20">
        <v>415.40516000000002</v>
      </c>
      <c r="D42" s="20">
        <v>408.39800000000002</v>
      </c>
      <c r="E42" s="21">
        <f t="shared" si="0"/>
        <v>98.313174540248852</v>
      </c>
    </row>
    <row r="43" spans="1:5" outlineLevel="1">
      <c r="A43" s="18" t="s">
        <v>50</v>
      </c>
      <c r="B43" s="19" t="s">
        <v>51</v>
      </c>
      <c r="C43" s="20">
        <v>250</v>
      </c>
      <c r="D43" s="20">
        <v>250</v>
      </c>
      <c r="E43" s="21">
        <f t="shared" si="0"/>
        <v>100</v>
      </c>
    </row>
    <row r="44" spans="1:5" outlineLevel="1">
      <c r="A44" s="18" t="s">
        <v>52</v>
      </c>
      <c r="B44" s="19" t="s">
        <v>53</v>
      </c>
      <c r="C44" s="20">
        <v>23466.5</v>
      </c>
      <c r="D44" s="20">
        <v>23446.038960000002</v>
      </c>
      <c r="E44" s="21">
        <f t="shared" si="0"/>
        <v>99.912807448916553</v>
      </c>
    </row>
    <row r="45" spans="1:5">
      <c r="A45" s="15" t="s">
        <v>54</v>
      </c>
      <c r="B45" s="16" t="s">
        <v>55</v>
      </c>
      <c r="C45" s="17">
        <v>119964.242</v>
      </c>
      <c r="D45" s="17">
        <v>119927.514</v>
      </c>
      <c r="E45" s="14">
        <f t="shared" si="0"/>
        <v>99.969384210338276</v>
      </c>
    </row>
    <row r="46" spans="1:5" outlineLevel="1">
      <c r="A46" s="18" t="s">
        <v>56</v>
      </c>
      <c r="B46" s="19" t="s">
        <v>57</v>
      </c>
      <c r="C46" s="20">
        <v>99957.509000000005</v>
      </c>
      <c r="D46" s="20">
        <v>99942.456999999995</v>
      </c>
      <c r="E46" s="21">
        <f t="shared" si="0"/>
        <v>99.984941601535894</v>
      </c>
    </row>
    <row r="47" spans="1:5" outlineLevel="1">
      <c r="A47" s="18" t="s">
        <v>58</v>
      </c>
      <c r="B47" s="19" t="s">
        <v>59</v>
      </c>
      <c r="C47" s="20">
        <v>20006.733</v>
      </c>
      <c r="D47" s="20">
        <v>19985.057000000001</v>
      </c>
      <c r="E47" s="21">
        <f t="shared" si="0"/>
        <v>99.891656473848073</v>
      </c>
    </row>
    <row r="48" spans="1:5">
      <c r="A48" s="15" t="s">
        <v>60</v>
      </c>
      <c r="B48" s="16" t="s">
        <v>61</v>
      </c>
      <c r="C48" s="17">
        <v>39876.839999999997</v>
      </c>
      <c r="D48" s="17">
        <v>32050.786</v>
      </c>
      <c r="E48" s="14">
        <f t="shared" si="0"/>
        <v>80.374437894276483</v>
      </c>
    </row>
    <row r="49" spans="1:5" outlineLevel="1">
      <c r="A49" s="18" t="s">
        <v>62</v>
      </c>
      <c r="B49" s="19" t="s">
        <v>63</v>
      </c>
      <c r="C49" s="20">
        <v>1720.2</v>
      </c>
      <c r="D49" s="20">
        <v>1718.32105</v>
      </c>
      <c r="E49" s="21">
        <f t="shared" si="0"/>
        <v>99.890771421927681</v>
      </c>
    </row>
    <row r="50" spans="1:5" outlineLevel="1">
      <c r="A50" s="18" t="s">
        <v>64</v>
      </c>
      <c r="B50" s="19" t="s">
        <v>65</v>
      </c>
      <c r="C50" s="20">
        <v>11125.34</v>
      </c>
      <c r="D50" s="20">
        <v>11028.223</v>
      </c>
      <c r="E50" s="21">
        <f t="shared" si="0"/>
        <v>99.12706488071376</v>
      </c>
    </row>
    <row r="51" spans="1:5" outlineLevel="1">
      <c r="A51" s="18" t="s">
        <v>66</v>
      </c>
      <c r="B51" s="19" t="s">
        <v>67</v>
      </c>
      <c r="C51" s="20">
        <v>27031.3</v>
      </c>
      <c r="D51" s="20">
        <v>19304.241470000001</v>
      </c>
      <c r="E51" s="21">
        <f t="shared" si="0"/>
        <v>71.414402821913853</v>
      </c>
    </row>
    <row r="52" spans="1:5">
      <c r="A52" s="15" t="s">
        <v>68</v>
      </c>
      <c r="B52" s="16" t="s">
        <v>69</v>
      </c>
      <c r="C52" s="17">
        <v>91114.816000000006</v>
      </c>
      <c r="D52" s="17">
        <v>86186.722999999998</v>
      </c>
      <c r="E52" s="14">
        <f t="shared" si="0"/>
        <v>94.591337373715362</v>
      </c>
    </row>
    <row r="53" spans="1:5" outlineLevel="1">
      <c r="A53" s="18" t="s">
        <v>70</v>
      </c>
      <c r="B53" s="19" t="s">
        <v>71</v>
      </c>
      <c r="C53" s="20">
        <v>56533.402999999998</v>
      </c>
      <c r="D53" s="20">
        <v>52176.292849999998</v>
      </c>
      <c r="E53" s="21">
        <f t="shared" si="0"/>
        <v>92.292857109627732</v>
      </c>
    </row>
    <row r="54" spans="1:5" outlineLevel="1">
      <c r="A54" s="18" t="s">
        <v>72</v>
      </c>
      <c r="B54" s="19" t="s">
        <v>73</v>
      </c>
      <c r="C54" s="20">
        <v>30813.474999999999</v>
      </c>
      <c r="D54" s="20">
        <v>30251.236000000001</v>
      </c>
      <c r="E54" s="21">
        <f t="shared" si="0"/>
        <v>98.175346986991897</v>
      </c>
    </row>
    <row r="55" spans="1:5" outlineLevel="1">
      <c r="A55" s="18" t="s">
        <v>74</v>
      </c>
      <c r="B55" s="19" t="s">
        <v>75</v>
      </c>
      <c r="C55" s="20">
        <v>3767.9380000000001</v>
      </c>
      <c r="D55" s="20">
        <v>3759.1939400000001</v>
      </c>
      <c r="E55" s="21">
        <f t="shared" si="0"/>
        <v>99.767935141183315</v>
      </c>
    </row>
    <row r="56" spans="1:5" ht="34.799999999999997">
      <c r="A56" s="15" t="s">
        <v>76</v>
      </c>
      <c r="B56" s="16" t="s">
        <v>77</v>
      </c>
      <c r="C56" s="17">
        <v>445.5</v>
      </c>
      <c r="D56" s="17">
        <v>390.66428999999999</v>
      </c>
      <c r="E56" s="14">
        <f t="shared" si="0"/>
        <v>87.691198653198654</v>
      </c>
    </row>
    <row r="57" spans="1:5" ht="36" outlineLevel="1">
      <c r="A57" s="18" t="s">
        <v>78</v>
      </c>
      <c r="B57" s="19" t="s">
        <v>79</v>
      </c>
      <c r="C57" s="20">
        <v>445.5</v>
      </c>
      <c r="D57" s="20">
        <v>390.66428999999999</v>
      </c>
      <c r="E57" s="21">
        <f t="shared" si="0"/>
        <v>87.691198653198654</v>
      </c>
    </row>
    <row r="58" spans="1:5" ht="52.2">
      <c r="A58" s="15" t="s">
        <v>80</v>
      </c>
      <c r="B58" s="16" t="s">
        <v>81</v>
      </c>
      <c r="C58" s="17">
        <v>24255.286</v>
      </c>
      <c r="D58" s="17">
        <v>24255.286</v>
      </c>
      <c r="E58" s="14">
        <f t="shared" si="0"/>
        <v>100</v>
      </c>
    </row>
    <row r="59" spans="1:5" ht="54" outlineLevel="1">
      <c r="A59" s="18" t="s">
        <v>82</v>
      </c>
      <c r="B59" s="19" t="s">
        <v>83</v>
      </c>
      <c r="C59" s="20">
        <v>8508</v>
      </c>
      <c r="D59" s="20">
        <v>8508</v>
      </c>
      <c r="E59" s="21">
        <f t="shared" si="0"/>
        <v>100</v>
      </c>
    </row>
    <row r="60" spans="1:5" outlineLevel="1">
      <c r="A60" s="18" t="s">
        <v>84</v>
      </c>
      <c r="B60" s="19" t="s">
        <v>85</v>
      </c>
      <c r="C60" s="20">
        <v>628.86599999999999</v>
      </c>
      <c r="D60" s="20">
        <v>628.86599999999999</v>
      </c>
      <c r="E60" s="21">
        <f t="shared" si="0"/>
        <v>100</v>
      </c>
    </row>
    <row r="61" spans="1:5" outlineLevel="1">
      <c r="A61" s="18" t="s">
        <v>86</v>
      </c>
      <c r="B61" s="19" t="s">
        <v>87</v>
      </c>
      <c r="C61" s="20">
        <v>15118.42</v>
      </c>
      <c r="D61" s="20">
        <v>15118.42</v>
      </c>
      <c r="E61" s="21">
        <f t="shared" si="0"/>
        <v>100</v>
      </c>
    </row>
    <row r="62" spans="1:5">
      <c r="A62" s="4"/>
      <c r="B62" s="4"/>
      <c r="C62" s="4"/>
      <c r="D62" s="4"/>
      <c r="E62" s="4"/>
    </row>
    <row r="63" spans="1:5">
      <c r="A63" s="4"/>
      <c r="B63" s="4"/>
      <c r="C63" s="4"/>
      <c r="D63" s="4"/>
      <c r="E63" s="4"/>
    </row>
    <row r="64" spans="1:5">
      <c r="A64" s="28" t="s">
        <v>90</v>
      </c>
      <c r="B64" s="29"/>
      <c r="C64" s="29"/>
      <c r="D64" s="30"/>
      <c r="E64" s="30"/>
    </row>
  </sheetData>
  <mergeCells count="12">
    <mergeCell ref="A1:C1"/>
    <mergeCell ref="A13:C13"/>
    <mergeCell ref="A14:E14"/>
    <mergeCell ref="E15:E16"/>
    <mergeCell ref="A64:E64"/>
    <mergeCell ref="D8:E8"/>
    <mergeCell ref="A11:E11"/>
    <mergeCell ref="A12:E12"/>
    <mergeCell ref="D15:D16"/>
    <mergeCell ref="C15:C16"/>
    <mergeCell ref="A15:A16"/>
    <mergeCell ref="B15:B16"/>
  </mergeCells>
  <pageMargins left="1.1811023622047245" right="0.78740157480314965" top="0.78740157480314965" bottom="0.78740157480314965" header="0" footer="0"/>
  <pageSetup paperSize="9" scale="5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Бояршинова (ДУМА)(Аналитический отчет по исполнению бюджета с произвольной группировкой)&lt;/DocName&gt;&#10;  &lt;VariantName&gt;Бояршинова (ДУМА)&lt;/VariantName&gt;&#10;  &lt;VariantLink&gt;253922806&lt;/VariantLink&gt;&#10;  &lt;ReportCode&gt;5703B57F1641446DA10B26D6656647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DB448DB-560C-48AD-8712-3902459AD9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2024-05-31T14:07:00Z</cp:lastPrinted>
  <dcterms:created xsi:type="dcterms:W3CDTF">2024-01-25T11:37:37Z</dcterms:created>
  <dcterms:modified xsi:type="dcterms:W3CDTF">2024-05-31T14:07:26Z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(ДУМА)(2).xlsx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