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бюджета'!$A$7:$F$163</definedName>
    <definedName name="_xlnm.Print_Titles" localSheetId="0">'без учета счетов бюджета'!$7:$8</definedName>
    <definedName name="_xlnm.Print_Area" localSheetId="0">'без учета счетов бюджета'!$A$1:$E$165</definedName>
  </definedNames>
  <calcPr calcId="145621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D9" i="2"/>
  <c r="C9" i="2"/>
  <c r="E9" i="2" l="1"/>
</calcChain>
</file>

<file path=xl/sharedStrings.xml><?xml version="1.0" encoding="utf-8"?>
<sst xmlns="http://schemas.openxmlformats.org/spreadsheetml/2006/main" count="321" uniqueCount="292">
  <si>
    <t/>
  </si>
  <si>
    <t>0000000000</t>
  </si>
  <si>
    <t xml:space="preserve">    Муниципальная программа Омутнинского района "Управление муниципальным имуществом и земельными ресурсами на территории Омутнинского района Кировской области"</t>
  </si>
  <si>
    <t>0100000000</t>
  </si>
  <si>
    <t xml:space="preserve">          Органы местного самоуправления и структурные подразделения</t>
  </si>
  <si>
    <t>0100001040</t>
  </si>
  <si>
    <t xml:space="preserve">          Управление муниципальной собственностью Омутнинского района</t>
  </si>
  <si>
    <t>0100004010</t>
  </si>
  <si>
    <t xml:space="preserve">          Мероприятия в сфере дорожной деятельности</t>
  </si>
  <si>
    <t>0100004100</t>
  </si>
  <si>
    <t xml:space="preserve">          Владение, пользование и распоряжение имуществом, находящемся в муниципальной собственности поселения</t>
  </si>
  <si>
    <t>0100010010</t>
  </si>
  <si>
    <t xml:space="preserve">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в границах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</si>
  <si>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0100010030</t>
  </si>
  <si>
    <t xml:space="preserve">          Реализация расходных обязательств муниципальных образований области</t>
  </si>
  <si>
    <t>010001100A</t>
  </si>
  <si>
    <t xml:space="preserve">          Иные межбюджетные трансферты бюджетам поселений на осуществление дорожной деятельности в отношении  автомобильных дорог общего пользования местного значения в границах населенных пунктов поселения</t>
  </si>
  <si>
    <t>0100014010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</si>
  <si>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</si>
  <si>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0100015080</t>
  </si>
  <si>
    <t xml:space="preserve">          Реализация мероприятий, направленных на подготовку систем коммунальной инфраструктуры к работе в осенне-зимний период</t>
  </si>
  <si>
    <t>0100015490</t>
  </si>
  <si>
    <t xml:space="preserve">          Защита населения от болезней, общих для человека и животных</t>
  </si>
  <si>
    <t>0100016070</t>
  </si>
  <si>
    <t xml:space="preserve">          Расходы по администрированию</t>
  </si>
  <si>
    <t>0100016094</t>
  </si>
  <si>
    <t xml:space="preserve">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		</t>
  </si>
  <si>
    <t>01000N0820</t>
  </si>
  <si>
    <t>01000S5080</t>
  </si>
  <si>
    <t xml:space="preserve">          Софинансирование мероприятий, направленных на подготовку объектов коммунальной инфраструктуры к работе в осенне-зимний период</t>
  </si>
  <si>
    <t>01000S5490</t>
  </si>
  <si>
    <t xml:space="preserve">    Муниципальная программа Омутнинского района "Развитие образования Омутнинского района Кировской области"</t>
  </si>
  <si>
    <t>0200000000</t>
  </si>
  <si>
    <t>0200001040</t>
  </si>
  <si>
    <t xml:space="preserve">          Образовательные учреждения</t>
  </si>
  <si>
    <t>0200002010</t>
  </si>
  <si>
    <t xml:space="preserve">          Расходы за счет средств местного бюджета</t>
  </si>
  <si>
    <t>020000201Б</t>
  </si>
  <si>
    <t xml:space="preserve">          Учреждения дополнительного образования</t>
  </si>
  <si>
    <t>0200002020</t>
  </si>
  <si>
    <t xml:space="preserve">          Обеспечение выполнения функций муниципальных учреждений</t>
  </si>
  <si>
    <t>0200003010</t>
  </si>
  <si>
    <t xml:space="preserve">          Мероприятия по профилактике безопасности дорожного движения</t>
  </si>
  <si>
    <t>0200004240</t>
  </si>
  <si>
    <t xml:space="preserve">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</si>
  <si>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0200004260</t>
  </si>
  <si>
    <t>020001100A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</si>
  <si>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</si>
  <si>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0200015060</t>
  </si>
  <si>
    <t xml:space="preserve">          Инициативные проекты по развитию общественной инфраструктуры муниципальных образований Кировской области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</si>
  <si>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0200015172</t>
  </si>
  <si>
    <t xml:space="preserve">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</si>
  <si>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0200015480</t>
  </si>
  <si>
    <t xml:space="preserve">          Осуществление деятельности по опеке и попечительству</t>
  </si>
  <si>
    <t>0200016040</t>
  </si>
  <si>
    <t xml:space="preserve">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</si>
  <si>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0200016080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</si>
  <si>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</si>
  <si>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0200016120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</si>
  <si>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</si>
  <si>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0200016130</t>
  </si>
  <si>
    <t xml:space="preserve">          Возмещение расходов, связанных с предоставлением 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</si>
  <si>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0200016140</t>
  </si>
  <si>
    <t xml:space="preserve">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</si>
  <si>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0200016170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</si>
  <si>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</si>
  <si>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0200017010</t>
  </si>
  <si>
    <t xml:space="preserve">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</si>
  <si>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0200017140</t>
  </si>
  <si>
    <t xml:space="preserve">          Обеспечение безопасности муниципальных общеобразовательных организаций Кировской области</t>
  </si>
  <si>
    <t>0200017150</t>
  </si>
  <si>
    <t xml:space="preserve">          Предоставление бесплатного горячего питания детям военнослужащих</t>
  </si>
  <si>
    <t>0200017190</t>
  </si>
  <si>
    <t xml:space="preserve">          Предоставление бесплатного горячего питания детям участников специальной военной операции</t>
  </si>
  <si>
    <t>0200017480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</si>
  <si>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общеообразовательных организаций, реализующих образовательные программы начального общего образования, образовательные программы среднего общего образования</t>
  </si>
  <si>
    <t>0200053030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</si>
  <si>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</si>
  <si>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02000L3040</t>
  </si>
  <si>
    <t xml:space="preserve">          Оплата стоимости питания детей в лагерях, организованных муниципальными учреждениями, осуществляющими организацию отдыха и оздоровление детей в каникулярное время, с дневным пребыванием детей</t>
  </si>
  <si>
    <t>02000S5060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</si>
  <si>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("ОмутДети - ОмутЗвезды", капитальный ремонт в муниципальном казенном учреждении дополнительного образования доме детского творчества Омутнинского района Кировской области, ул. Свободы, д. 5, г. Омутнинск)</t>
  </si>
  <si>
    <t>02000S5172</t>
  </si>
  <si>
    <t xml:space="preserve">          Софинансирование мероприятий,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</si>
  <si>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02000S5480</t>
  </si>
  <si>
    <t xml:space="preserve">          Мероприятия, направленные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организациях(за счет средств местного бюджета)</t>
  </si>
  <si>
    <t>02000S5481</t>
  </si>
  <si>
    <t>02000И5172</t>
  </si>
  <si>
    <t xml:space="preserve">        Реализация мероприятий национального проекта "Образование"</t>
  </si>
  <si>
    <t>020E100000</t>
  </si>
  <si>
    <t xml:space="preserve">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</si>
  <si>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020E11546Г</t>
  </si>
  <si>
    <t xml:space="preserve">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</si>
  <si>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020E1S546Г</t>
  </si>
  <si>
    <t xml:space="preserve">        Федеральный проект "Патриотическое воспитание граждан Российской Федерации"</t>
  </si>
  <si>
    <t>020EВ00000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</si>
  <si>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</si>
  <si>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020EВ51790</t>
  </si>
  <si>
    <t xml:space="preserve">    Муниципальная программа Омутнинского района "Развитие культуры Омутнинского района Кировской области"</t>
  </si>
  <si>
    <t>0300000000</t>
  </si>
  <si>
    <t>0300001040</t>
  </si>
  <si>
    <t>0300002020</t>
  </si>
  <si>
    <t xml:space="preserve">          Дворцы, дома и другие учреждения культуры</t>
  </si>
  <si>
    <t>0300002030</t>
  </si>
  <si>
    <t xml:space="preserve">          Библиотеки</t>
  </si>
  <si>
    <t>0300002040</t>
  </si>
  <si>
    <t>0300003010</t>
  </si>
  <si>
    <t xml:space="preserve">          Оказание поддержки общественным организациям ветеранов</t>
  </si>
  <si>
    <t>0300004220</t>
  </si>
  <si>
    <t xml:space="preserve">          Оказание поддержки общественным организациям инвалидов</t>
  </si>
  <si>
    <t>0300004230</t>
  </si>
  <si>
    <t xml:space="preserve">          Оказание поддержки общественным организациям слепых</t>
  </si>
  <si>
    <t>0300004250</t>
  </si>
  <si>
    <t xml:space="preserve">          Мероприятия по поддержке добровольческих волонтерских объединений</t>
  </si>
  <si>
    <t>0300004270</t>
  </si>
  <si>
    <t xml:space="preserve">          Организация библиотечного обслуживания населения, комплектование и обеспечение  сохранности библиотечных  фондов  библиотек поселения</t>
  </si>
  <si>
    <t>0300010040</t>
  </si>
  <si>
    <t xml:space="preserve">          Создание условий для организации досуга и обеспечения жителей поселения услугами организаций культуры</t>
  </si>
  <si>
    <t>0300010060</t>
  </si>
  <si>
    <t>030001100A</t>
  </si>
  <si>
    <t xml:space="preserve">          Инициативные проекты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</si>
  <si>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0300015171</t>
  </si>
  <si>
    <t>0300016120</t>
  </si>
  <si>
    <t xml:space="preserve">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, с учетом положений части 3 статьи 17 указанного закона</t>
  </si>
  <si>
    <t>0300016140</t>
  </si>
  <si>
    <t xml:space="preserve">          Развитие и укрепление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</si>
  <si>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</si>
  <si>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  Финансовое обеспечение расходных обязательств, направленных на достижение результатов регионального проекта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</si>
  <si>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03000L4671</t>
  </si>
  <si>
    <t xml:space="preserve">          Поддержка отрасли культуры</t>
  </si>
  <si>
    <t>03000L5190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</si>
  <si>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</si>
  <si>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03000S5171</t>
  </si>
  <si>
    <t xml:space="preserve">          Софинансирование инициативных проектов по развитию общественной инфраструктуры муниципальных образований Кировской области за счет средств инициативных платежей ("Библиотечные фишки или красота в деталях", текущий ремонт отдельных помещений Библиотечного центра "Дом семьи" им. Н.А.Заболотского , расположенного по адресу: Кировская область, Омутнинский район, пгт. Восточный, ул.30 лет Победы, д.15)</t>
  </si>
  <si>
    <t>03000И5171</t>
  </si>
  <si>
    <t xml:space="preserve">        Федеральный проект "Культурная среда"</t>
  </si>
  <si>
    <t>030A100000</t>
  </si>
  <si>
    <t>030A155190</t>
  </si>
  <si>
    <t xml:space="preserve">          Государственная поддержка отрасли культуры (за счет средств местного бюджета)</t>
  </si>
  <si>
    <t>030A155191</t>
  </si>
  <si>
    <t xml:space="preserve">        Федеральный проект "Творческие люди"</t>
  </si>
  <si>
    <t>030A200000</t>
  </si>
  <si>
    <t>030A255190</t>
  </si>
  <si>
    <t xml:space="preserve">    Муниципальная программа Омутнинского района "Развитие физической культуры и спорта, реализация молодежной политики Омутнинского района Кировской области"</t>
  </si>
  <si>
    <t>0400000000</t>
  </si>
  <si>
    <t>0400001040</t>
  </si>
  <si>
    <t xml:space="preserve">          Учреждения в области физической культуры и массового спорта</t>
  </si>
  <si>
    <t>0400002050</t>
  </si>
  <si>
    <t>0400003010</t>
  </si>
  <si>
    <t xml:space="preserve">          Мероприятия в области физической культуры и спорта</t>
  </si>
  <si>
    <t>0400004050</t>
  </si>
  <si>
    <t xml:space="preserve">          Мероприятия в сфере  молодежной политики</t>
  </si>
  <si>
    <t>0400004070</t>
  </si>
  <si>
    <t xml:space="preserve">          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</si>
  <si>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0400010050</t>
  </si>
  <si>
    <t xml:space="preserve">          Организация и осуществлении мероприятий по работе с детьми и молодежью в поселении</t>
  </si>
  <si>
    <t>0400010100</t>
  </si>
  <si>
    <t>040001100A</t>
  </si>
  <si>
    <t xml:space="preserve">          Реализация Государственной программы Кировской области "Развитие физической культуры и спорта"</t>
  </si>
  <si>
    <t>0400015010</t>
  </si>
  <si>
    <t>0400016140</t>
  </si>
  <si>
    <t xml:space="preserve">          Финансовая поддержка детско-юношеского спорта</t>
  </si>
  <si>
    <t>0400017440</t>
  </si>
  <si>
    <t xml:space="preserve">          Реализация мероприятий по обеспечению жильем молодых семей</t>
  </si>
  <si>
    <t>04000L4970</t>
  </si>
  <si>
    <t xml:space="preserve">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</si>
  <si>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04000S5010</t>
  </si>
  <si>
    <t xml:space="preserve">        Федеральный проект "Спорт - норма жизни"</t>
  </si>
  <si>
    <t>040P500000</t>
  </si>
  <si>
    <t>040P515010</t>
  </si>
  <si>
    <t xml:space="preserve">          Софинансирование мероприятий, направленных на реализацию Государственной программы Кировской области "Развитие физической культуры и спорта"</t>
  </si>
  <si>
    <t>040P5S5010</t>
  </si>
  <si>
    <t xml:space="preserve">    Муниципальная программа Омутнинского района "Управление муниципальными финансами и регулирование межбюджетных  отношений в Омутнинском районе Кировской области"</t>
  </si>
  <si>
    <t>0500000000</t>
  </si>
  <si>
    <t>0500001040</t>
  </si>
  <si>
    <t xml:space="preserve">          Расходы на софинансирование к субсидиямиз областного бюджета</t>
  </si>
  <si>
    <t>0500004280</t>
  </si>
  <si>
    <t xml:space="preserve">          Обслуживание муниципального долга</t>
  </si>
  <si>
    <t>0500005000</t>
  </si>
  <si>
    <t xml:space="preserve">          Поддержка мер по сбалансированности бюджетов</t>
  </si>
  <si>
    <t>0500009000</t>
  </si>
  <si>
    <t xml:space="preserve">          Организация и осуществление внутреннего муниципального финансового контроля за исполнением бюджета поселения</t>
  </si>
  <si>
    <t>0500010080</t>
  </si>
  <si>
    <t>050001100A</t>
  </si>
  <si>
    <t xml:space="preserve">          Выравнивание бюджетной обеспеченности за счет средств бюджета муниципального района</t>
  </si>
  <si>
    <t>0500012000</t>
  </si>
  <si>
    <t xml:space="preserve">          Иные межбюджетные трансферты бюджетам поселений на стимулирование органов местного самоуправления по увеличению поступлений доходов в бюджет</t>
  </si>
  <si>
    <t>0500014020</t>
  </si>
  <si>
    <t xml:space="preserve">          Расчет и предоставление дотаций бюджетам поселений</t>
  </si>
  <si>
    <t>0500016030</t>
  </si>
  <si>
    <t xml:space="preserve">    Муниципальная программа Омутнинского района "Развитие муниципального управления Омутнинского района Кировской области"</t>
  </si>
  <si>
    <t>0600000000</t>
  </si>
  <si>
    <t xml:space="preserve">      Подпрограмма "Снижение рисков и смягчение последствий чрезвычайных ситуаций природного и техногенного характера в Омутнинском районе Кировской области"</t>
  </si>
  <si>
    <t>0610000000</t>
  </si>
  <si>
    <t xml:space="preserve">          Реализация функций, связанных со снижением рисков и смягчением последствий чрезвычайных ситуаций природного и техногенного характера</t>
  </si>
  <si>
    <t>0610003020</t>
  </si>
  <si>
    <t xml:space="preserve">          Резервные фонды местных администраций</t>
  </si>
  <si>
    <t>0610007010</t>
  </si>
  <si>
    <t xml:space="preserve">          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</si>
  <si>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0610010070</t>
  </si>
  <si>
    <t>061001100A</t>
  </si>
  <si>
    <t xml:space="preserve">      Подпрограмма "Развитие пассажирского автомобильного транспорта общего пользования на территории муниципального образования Омутнинский муниципальный район Кировской области"</t>
  </si>
  <si>
    <t>0620000000</t>
  </si>
  <si>
    <t xml:space="preserve">          Возмещение затрат на приобретение автобусов</t>
  </si>
  <si>
    <t>0620004130</t>
  </si>
  <si>
    <t xml:space="preserve">          Поддержка автомобильного транспорта</t>
  </si>
  <si>
    <t>0620004140</t>
  </si>
  <si>
    <t xml:space="preserve">      Подпрограмма "Поддержка и развитие малого и среднего предпринимательства в муниципальном образовании Омутнинский муниципальный район Кировской области"</t>
  </si>
  <si>
    <t>0640000000</t>
  </si>
  <si>
    <t xml:space="preserve">          Содействие в развитии сельскохозяйственного производства, создание условий для развития малого и среднего предпринимательства</t>
  </si>
  <si>
    <t>0640010020</t>
  </si>
  <si>
    <t xml:space="preserve">      Подпрограмма "Формирование информационного общества и электронной администрации в Омутнинском районе"</t>
  </si>
  <si>
    <t>0650000000</t>
  </si>
  <si>
    <t>0650010030</t>
  </si>
  <si>
    <t xml:space="preserve">      Подпрограмма "Развитие муниципальной службы в администрации муниципального образования Омутнинский муниципальный район Кировской области"</t>
  </si>
  <si>
    <t>0660000000</t>
  </si>
  <si>
    <t xml:space="preserve">          Подготовка и повышение квалификации лиц, замещающих муниципальные должности, и муниципальных служащих</t>
  </si>
  <si>
    <t>0660015560</t>
  </si>
  <si>
    <t>06600S5560</t>
  </si>
  <si>
    <t xml:space="preserve">      Мероприятия, не вошедшие в подпрограммы</t>
  </si>
  <si>
    <t>06Я0000000</t>
  </si>
  <si>
    <t xml:space="preserve">          Глава муниципального образования</t>
  </si>
  <si>
    <t>06Я0001010</t>
  </si>
  <si>
    <t>06Я0001040</t>
  </si>
  <si>
    <t>06Я0003010</t>
  </si>
  <si>
    <t xml:space="preserve">          Реализация других функций органов местного самоуправления, связанных с муниципальным управлением</t>
  </si>
  <si>
    <t>06Я0003030</t>
  </si>
  <si>
    <t xml:space="preserve">          Выборы в органы местного самоуправления</t>
  </si>
  <si>
    <t>06Я0004080</t>
  </si>
  <si>
    <t xml:space="preserve">          Природоохранные мероприятия</t>
  </si>
  <si>
    <t>06Я0004180</t>
  </si>
  <si>
    <t xml:space="preserve">          Оказание дополнительной меры социальной поддержки членов семей военнослужащих, связанной с обеспечением и доставкий твердого топлива</t>
  </si>
  <si>
    <t>06Я0004290</t>
  </si>
  <si>
    <t xml:space="preserve">          Пенсия за выслугу лет муниципальным служащим, доплаты к пенсии лицам, замещавшим муниципальные должности</t>
  </si>
  <si>
    <t>06Я0008000</t>
  </si>
  <si>
    <t>06Я0010020</t>
  </si>
  <si>
    <t>06Я0010030</t>
  </si>
  <si>
    <t>06Я001100A</t>
  </si>
  <si>
    <t xml:space="preserve">          Иные межбюджетные трансфеты бюджетам поселений на реализацию природоохранных мероприятий</t>
  </si>
  <si>
    <t>06Я0014030</t>
  </si>
  <si>
    <t xml:space="preserve">          Хранение,комплектование, учет и использование архивных документов</t>
  </si>
  <si>
    <t>06Я0016010</t>
  </si>
  <si>
    <t>06Я0016040</t>
  </si>
  <si>
    <t xml:space="preserve">          Создание и деятельность в муниципальных образованиях административных комиссий</t>
  </si>
  <si>
    <t>06Я0016050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</si>
  <si>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</si>
  <si>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06Я0016060</t>
  </si>
  <si>
    <t xml:space="preserve">          Оборудование мест проживания семей, находящихся в трудной жизненной ситуации, автономными пожарными извещателями</t>
  </si>
  <si>
    <t>06Я0017380</t>
  </si>
  <si>
    <t xml:space="preserve">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</si>
  <si>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06Я0051200</t>
  </si>
  <si>
    <t xml:space="preserve">    Муниципальная программа "Профилактика правонарушений и преступлений, противодействие экстремизму и терроризму в Омутнинском районе"</t>
  </si>
  <si>
    <t>0700000000</t>
  </si>
  <si>
    <t xml:space="preserve">      Подпрограмма "Профилактика безнадзорности и правонарушений несовершеннолетних на территории Омутнинского района на 2021-2025 годы"</t>
  </si>
  <si>
    <t>0710000000</t>
  </si>
  <si>
    <t xml:space="preserve">          Мероприятия по профилактике безнадзорности и правонарушений несовершеннолетних</t>
  </si>
  <si>
    <t>0710004150</t>
  </si>
  <si>
    <t xml:space="preserve">      Подпрограмма "Профилактика немедицинского потребления наркотических, психотропных, сильнодействующих и одурманивающих веществ на территории Омутнинского района на 2021-2025 годы"</t>
  </si>
  <si>
    <t>0720000000</t>
  </si>
  <si>
    <t xml:space="preserve">          Профилактика употребления наркотических, психотропных и одурманивающих веществ</t>
  </si>
  <si>
    <t>0720004190</t>
  </si>
  <si>
    <t xml:space="preserve">      Подпрограмма "Снижение масштабов злоупотребления алкогольной продукцией и профилактике алкоголизма на территории Омутнинского района на 2021-2025 годы"</t>
  </si>
  <si>
    <t>0730000000</t>
  </si>
  <si>
    <t xml:space="preserve">          Мероприятия по профилактике пьянства и алкоголизма и по пропаганде здорового образа жизни</t>
  </si>
  <si>
    <t>0730004200</t>
  </si>
  <si>
    <t xml:space="preserve">      Подпрограмма "Защита прав и свободы человека от противодействия экстремизма и терроризма"</t>
  </si>
  <si>
    <t>0750000000</t>
  </si>
  <si>
    <t xml:space="preserve">          Мероприятия по профилактике экстремизма и противодействию терроризма</t>
  </si>
  <si>
    <t>0750004160</t>
  </si>
  <si>
    <t>07Я0000000</t>
  </si>
  <si>
    <t xml:space="preserve">          Оказание поддержки общественным организациям по охране общественного порядка</t>
  </si>
  <si>
    <t>07Я0004210</t>
  </si>
  <si>
    <t xml:space="preserve">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</si>
  <si>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07Я0010090</t>
  </si>
  <si>
    <t xml:space="preserve">    Непрограммные расходы</t>
  </si>
  <si>
    <t>9900000000</t>
  </si>
  <si>
    <t xml:space="preserve">          Председатель контрольно - счетной комиссии Омутнинского района</t>
  </si>
  <si>
    <t>9900001020</t>
  </si>
  <si>
    <t>9900001040</t>
  </si>
  <si>
    <t>990001100A</t>
  </si>
  <si>
    <t>Приложение № 3 к отчету</t>
  </si>
  <si>
    <t>РАСПРЕДЕЛЕНИЕ</t>
  </si>
  <si>
    <t>бюджетных ассигнований по целевым статьям (муниципальным программам и непрограммным направлениям деятельности) классификации расходов бюджетов</t>
  </si>
  <si>
    <t>за 9 месяцев 2023 года</t>
  </si>
  <si>
    <t>Всего расходов</t>
  </si>
  <si>
    <t>Наименование расходов</t>
  </si>
  <si>
    <t>Целевая статья</t>
  </si>
  <si>
    <t>Утверждено сводной бюджетной росписью                (тыс. рублей)</t>
  </si>
  <si>
    <t>Факт              (тыс. рублей)</t>
  </si>
  <si>
    <t>Процент исполнения   (%)</t>
  </si>
  <si>
    <t xml:space="preserve">          Государственная поддержка отрасли культуры</t>
  </si>
  <si>
    <t>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</si>
</sst>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9">
    <xf numFmtId="0" fontId="0" fillId="0" borderId="0" xfId="0"/>
    <xf numFmtId="0" fontId="9" fillId="0" borderId="1" xfId="4" applyNumberFormat="1" applyFont="1" applyProtection="1">
      <alignment horizontal="center"/>
    </xf>
    <xf numFmtId="0" fontId="7" fillId="0" borderId="1" xfId="2" applyNumberFormat="1" applyFont="1" applyProtection="1"/>
    <xf numFmtId="0" fontId="10" fillId="0" borderId="0" xfId="0" applyFont="1" applyProtection="1">
      <protection locked="0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4" fontId="9" fillId="5" borderId="2" xfId="10" applyNumberFormat="1" applyFont="1" applyFill="1" applyAlignment="1" applyProtection="1">
      <alignment horizontal="right" vertical="top" shrinkToFit="1"/>
    </xf>
    <xf numFmtId="164" fontId="9" fillId="2" borderId="2" xfId="9" applyNumberFormat="1" applyFont="1" applyProtection="1">
      <alignment horizontal="right" vertical="top" shrinkToFit="1"/>
    </xf>
    <xf numFmtId="1" fontId="7" fillId="0" borderId="2" xfId="8" applyNumberFormat="1" applyFont="1" applyProtection="1">
      <alignment horizontal="center" vertical="top" shrinkToFit="1"/>
    </xf>
    <xf numFmtId="0" fontId="7" fillId="0" borderId="1" xfId="14" applyNumberFormat="1" applyFont="1" applyProtection="1">
      <alignment horizontal="left" wrapText="1"/>
    </xf>
    <xf numFmtId="0" fontId="7" fillId="0" borderId="1" xfId="1" applyNumberFormat="1" applyFont="1" applyAlignment="1" applyProtection="1">
      <alignment wrapText="1"/>
    </xf>
    <xf numFmtId="0" fontId="7" fillId="0" borderId="1" xfId="1" applyFont="1" applyAlignment="1">
      <alignment wrapText="1"/>
    </xf>
    <xf numFmtId="0" fontId="7" fillId="0" borderId="2" xfId="7" applyNumberFormat="1" applyFont="1" applyProtection="1">
      <alignment vertical="top" wrapText="1"/>
    </xf>
    <xf numFmtId="164" fontId="7" fillId="5" borderId="2" xfId="9" applyNumberFormat="1" applyFont="1" applyFill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1" fillId="0" borderId="2" xfId="7" applyNumberFormat="1" applyFont="1" applyProtection="1">
      <alignment vertical="top" wrapText="1"/>
    </xf>
    <xf numFmtId="1" fontId="11" fillId="0" borderId="2" xfId="8" applyNumberFormat="1" applyFont="1" applyProtection="1">
      <alignment horizontal="center" vertical="top" shrinkToFit="1"/>
    </xf>
    <xf numFmtId="164" fontId="11" fillId="5" borderId="2" xfId="9" applyNumberFormat="1" applyFont="1" applyFill="1" applyProtection="1">
      <alignment horizontal="right" vertical="top" shrinkToFit="1"/>
    </xf>
    <xf numFmtId="4" fontId="11" fillId="5" borderId="2" xfId="10" applyNumberFormat="1" applyFont="1" applyFill="1" applyAlignment="1" applyProtection="1">
      <alignment horizontal="right" vertical="top" shrinkToFit="1"/>
    </xf>
    <xf numFmtId="0" fontId="7" fillId="0" borderId="1" xfId="2" applyNumberFormat="1" applyFont="1" applyAlignment="1" applyProtection="1">
      <alignment horizontal="right"/>
    </xf>
    <xf numFmtId="0" fontId="0" fillId="0" borderId="1" xfId="0" applyBorder="1" applyAlignment="1">
      <alignment horizontal="right"/>
    </xf>
    <xf numFmtId="0" fontId="7" fillId="0" borderId="1" xfId="1" applyNumberFormat="1" applyFont="1" applyProtection="1">
      <alignment wrapText="1"/>
    </xf>
    <xf numFmtId="0" fontId="7" fillId="0" borderId="1" xfId="1" applyFont="1">
      <alignment wrapText="1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  <xf numFmtId="0" fontId="9" fillId="0" borderId="1" xfId="3" applyNumberFormat="1" applyFont="1" applyAlignment="1" applyProtection="1">
      <alignment horizontal="center" wrapText="1"/>
    </xf>
    <xf numFmtId="0" fontId="9" fillId="0" borderId="1" xfId="3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1" xfId="4" applyNumberFormat="1" applyFont="1" applyAlignment="1" applyProtection="1">
      <alignment horizontal="center" wrapText="1"/>
    </xf>
    <xf numFmtId="0" fontId="9" fillId="0" borderId="1" xfId="4" applyFont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2" xfId="6" applyNumberFormat="1" applyFont="1" applyProtection="1">
      <alignment horizontal="center" vertical="center" wrapText="1"/>
    </xf>
    <xf numFmtId="0" fontId="7" fillId="0" borderId="2" xfId="6" applyFont="1">
      <alignment horizontal="center" vertical="center" wrapText="1"/>
    </xf>
    <xf numFmtId="0" fontId="7" fillId="0" borderId="1" xfId="14" applyNumberFormat="1" applyFont="1" applyAlignment="1" applyProtection="1">
      <alignment horizontal="center" wrapText="1"/>
    </xf>
    <xf numFmtId="0" fontId="7" fillId="0" borderId="1" xfId="14" applyFont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3" xfId="23" applyNumberFormat="1" applyFont="1" applyFill="1" applyBorder="1" applyAlignment="1" applyProtection="1">
      <alignment horizontal="center" vertical="center" wrapText="1"/>
    </xf>
    <xf numFmtId="0" fontId="7" fillId="0" borderId="3" xfId="23" applyNumberFormat="1" applyFont="1" applyFill="1" applyBorder="1" applyAlignme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5"/>
  <sheetViews>
    <sheetView showGridLines="0" tabSelected="1" view="pageBreakPreview" zoomScaleNormal="100" zoomScaleSheetLayoutView="100" workbookViewId="0">
      <selection activeCell="A4" sqref="A4:E4"/>
    </sheetView>
  </sheetViews>
  <sheetFormatPr defaultRowHeight="15.75" outlineLevelRow="3" x14ac:dyDescent="0.25"/>
  <cols>
    <col min="1" max="1" width="60.5703125" style="3" customWidth="1"/>
    <col min="2" max="3" width="14.7109375" style="3" customWidth="1"/>
    <col min="4" max="4" width="11.7109375" style="3" customWidth="1"/>
    <col min="5" max="5" width="12.5703125" style="3" customWidth="1"/>
    <col min="6" max="6" width="9.140625" style="3" hidden="1"/>
    <col min="7" max="7" width="9.140625" style="3" customWidth="1"/>
    <col min="8" max="16384" width="9.140625" style="3"/>
  </cols>
  <sheetData>
    <row r="1" spans="1:7" x14ac:dyDescent="0.25">
      <c r="A1" s="11"/>
      <c r="B1" s="12"/>
      <c r="C1" s="20" t="s">
        <v>280</v>
      </c>
      <c r="D1" s="21"/>
      <c r="E1" s="21"/>
      <c r="F1" s="2"/>
      <c r="G1" s="2"/>
    </row>
    <row r="2" spans="1:7" ht="15.2" customHeight="1" x14ac:dyDescent="0.25">
      <c r="A2" s="22"/>
      <c r="B2" s="23"/>
      <c r="C2" s="23"/>
      <c r="D2" s="2"/>
      <c r="E2" s="2"/>
      <c r="F2" s="2"/>
      <c r="G2" s="2"/>
    </row>
    <row r="3" spans="1:7" ht="15.95" customHeight="1" x14ac:dyDescent="0.25">
      <c r="A3" s="26" t="s">
        <v>281</v>
      </c>
      <c r="B3" s="27"/>
      <c r="C3" s="27"/>
      <c r="D3" s="27"/>
      <c r="E3" s="28"/>
      <c r="F3" s="1"/>
      <c r="G3" s="2"/>
    </row>
    <row r="4" spans="1:7" ht="29.25" customHeight="1" x14ac:dyDescent="0.25">
      <c r="A4" s="29" t="s">
        <v>282</v>
      </c>
      <c r="B4" s="30"/>
      <c r="C4" s="30"/>
      <c r="D4" s="30"/>
      <c r="E4" s="28"/>
      <c r="F4" s="1"/>
      <c r="G4" s="2"/>
    </row>
    <row r="5" spans="1:7" ht="15.75" customHeight="1" x14ac:dyDescent="0.25">
      <c r="A5" s="29" t="s">
        <v>283</v>
      </c>
      <c r="B5" s="28"/>
      <c r="C5" s="28"/>
      <c r="D5" s="28"/>
      <c r="E5" s="28"/>
      <c r="F5" s="1"/>
      <c r="G5" s="2"/>
    </row>
    <row r="6" spans="1:7" ht="12.75" customHeight="1" x14ac:dyDescent="0.25">
      <c r="A6" s="24"/>
      <c r="B6" s="25"/>
      <c r="C6" s="25"/>
      <c r="D6" s="25"/>
      <c r="E6" s="25"/>
      <c r="F6" s="25"/>
      <c r="G6" s="2"/>
    </row>
    <row r="7" spans="1:7" ht="38.25" customHeight="1" x14ac:dyDescent="0.25">
      <c r="A7" s="32" t="s">
        <v>285</v>
      </c>
      <c r="B7" s="32" t="s">
        <v>286</v>
      </c>
      <c r="C7" s="37" t="s">
        <v>287</v>
      </c>
      <c r="D7" s="37" t="s">
        <v>288</v>
      </c>
      <c r="E7" s="31" t="s">
        <v>289</v>
      </c>
      <c r="F7" s="32" t="s">
        <v>0</v>
      </c>
      <c r="G7" s="2"/>
    </row>
    <row r="8" spans="1:7" ht="54" customHeight="1" x14ac:dyDescent="0.25">
      <c r="A8" s="33"/>
      <c r="B8" s="33"/>
      <c r="C8" s="38"/>
      <c r="D8" s="38"/>
      <c r="E8" s="31"/>
      <c r="F8" s="33"/>
      <c r="G8" s="2"/>
    </row>
    <row r="9" spans="1:7" x14ac:dyDescent="0.25">
      <c r="A9" s="4" t="s">
        <v>284</v>
      </c>
      <c r="B9" s="5" t="s">
        <v>1</v>
      </c>
      <c r="C9" s="6">
        <f>C10+C25+C60+C86+C103+C113+C148+C160</f>
        <v>1074676.692</v>
      </c>
      <c r="D9" s="6">
        <f>D10+D25+D60+D86+D103+D113+D148+D160</f>
        <v>773765.70912999997</v>
      </c>
      <c r="E9" s="7">
        <f>D9/C9*100</f>
        <v>71.999859575441491</v>
      </c>
      <c r="F9" s="8">
        <v>0</v>
      </c>
      <c r="G9" s="2"/>
    </row>
    <row r="10" spans="1:7" ht="63" x14ac:dyDescent="0.25">
      <c r="A10" s="4" t="s">
        <v>2</v>
      </c>
      <c r="B10" s="5" t="s">
        <v>3</v>
      </c>
      <c r="C10" s="6">
        <v>54814.754000000001</v>
      </c>
      <c r="D10" s="6">
        <v>32744.322459999999</v>
      </c>
      <c r="E10" s="7">
        <f t="shared" ref="E10:E69" si="0">D10/C10*100</f>
        <v>59.736330222333933</v>
      </c>
      <c r="F10" s="8">
        <v>0</v>
      </c>
      <c r="G10" s="2"/>
    </row>
    <row r="11" spans="1:7" ht="31.5" outlineLevel="3" x14ac:dyDescent="0.25">
      <c r="A11" s="13" t="s">
        <v>4</v>
      </c>
      <c r="B11" s="9" t="s">
        <v>5</v>
      </c>
      <c r="C11" s="14">
        <v>753.3</v>
      </c>
      <c r="D11" s="14">
        <v>225.16462999999999</v>
      </c>
      <c r="E11" s="15">
        <f t="shared" si="0"/>
        <v>29.890432762511615</v>
      </c>
      <c r="F11" s="8">
        <v>0</v>
      </c>
      <c r="G11" s="2"/>
    </row>
    <row r="12" spans="1:7" ht="31.5" outlineLevel="3" x14ac:dyDescent="0.25">
      <c r="A12" s="13" t="s">
        <v>6</v>
      </c>
      <c r="B12" s="9" t="s">
        <v>7</v>
      </c>
      <c r="C12" s="14">
        <v>8771.5</v>
      </c>
      <c r="D12" s="14">
        <v>6209.5194000000001</v>
      </c>
      <c r="E12" s="15">
        <f t="shared" si="0"/>
        <v>70.7919899675084</v>
      </c>
      <c r="F12" s="8">
        <v>0</v>
      </c>
      <c r="G12" s="2"/>
    </row>
    <row r="13" spans="1:7" outlineLevel="3" x14ac:dyDescent="0.25">
      <c r="A13" s="13" t="s">
        <v>8</v>
      </c>
      <c r="B13" s="9" t="s">
        <v>9</v>
      </c>
      <c r="C13" s="14">
        <v>3545.8539999999998</v>
      </c>
      <c r="D13" s="14">
        <v>1807.44471</v>
      </c>
      <c r="E13" s="15">
        <f t="shared" si="0"/>
        <v>50.97346675864263</v>
      </c>
      <c r="F13" s="8">
        <v>0</v>
      </c>
      <c r="G13" s="2"/>
    </row>
    <row r="14" spans="1:7" ht="31.5" outlineLevel="3" x14ac:dyDescent="0.25">
      <c r="A14" s="13" t="s">
        <v>10</v>
      </c>
      <c r="B14" s="9" t="s">
        <v>11</v>
      </c>
      <c r="C14" s="14">
        <v>401.7</v>
      </c>
      <c r="D14" s="14">
        <v>253.61877999999999</v>
      </c>
      <c r="E14" s="15">
        <f t="shared" si="0"/>
        <v>63.136365446850881</v>
      </c>
      <c r="F14" s="8">
        <v>0</v>
      </c>
      <c r="G14" s="2"/>
    </row>
    <row r="15" spans="1:7" ht="315" outlineLevel="3" x14ac:dyDescent="0.25">
      <c r="A15" s="13" t="s">
        <v>12</v>
      </c>
      <c r="B15" s="9" t="s">
        <v>13</v>
      </c>
      <c r="C15" s="14">
        <v>27.6</v>
      </c>
      <c r="D15" s="14">
        <v>9.33202</v>
      </c>
      <c r="E15" s="15">
        <f t="shared" si="0"/>
        <v>33.81166666666666</v>
      </c>
      <c r="F15" s="8">
        <v>0</v>
      </c>
      <c r="G15" s="2"/>
    </row>
    <row r="16" spans="1:7" ht="31.5" outlineLevel="3" x14ac:dyDescent="0.25">
      <c r="A16" s="13" t="s">
        <v>14</v>
      </c>
      <c r="B16" s="9" t="s">
        <v>15</v>
      </c>
      <c r="C16" s="14">
        <v>2463.6999999999998</v>
      </c>
      <c r="D16" s="14">
        <v>2463.6999999999998</v>
      </c>
      <c r="E16" s="15">
        <f t="shared" si="0"/>
        <v>100</v>
      </c>
      <c r="F16" s="8">
        <v>0</v>
      </c>
      <c r="G16" s="2"/>
    </row>
    <row r="17" spans="1:7" ht="78.75" outlineLevel="3" x14ac:dyDescent="0.25">
      <c r="A17" s="13" t="s">
        <v>16</v>
      </c>
      <c r="B17" s="9" t="s">
        <v>17</v>
      </c>
      <c r="C17" s="14">
        <v>300</v>
      </c>
      <c r="D17" s="14">
        <v>109.9</v>
      </c>
      <c r="E17" s="15">
        <f t="shared" si="0"/>
        <v>36.633333333333333</v>
      </c>
      <c r="F17" s="8">
        <v>0</v>
      </c>
      <c r="G17" s="2"/>
    </row>
    <row r="18" spans="1:7" ht="47.25" outlineLevel="3" x14ac:dyDescent="0.25">
      <c r="A18" s="13" t="s">
        <v>18</v>
      </c>
      <c r="B18" s="9" t="s">
        <v>19</v>
      </c>
      <c r="C18" s="14">
        <v>21817.3</v>
      </c>
      <c r="D18" s="14">
        <v>16101.527</v>
      </c>
      <c r="E18" s="15">
        <f t="shared" si="0"/>
        <v>73.801648233282762</v>
      </c>
      <c r="F18" s="8">
        <v>0</v>
      </c>
      <c r="G18" s="2"/>
    </row>
    <row r="19" spans="1:7" ht="47.25" outlineLevel="3" x14ac:dyDescent="0.25">
      <c r="A19" s="13" t="s">
        <v>20</v>
      </c>
      <c r="B19" s="9" t="s">
        <v>21</v>
      </c>
      <c r="C19" s="14">
        <v>3326.9</v>
      </c>
      <c r="D19" s="14">
        <v>2738.9164999999998</v>
      </c>
      <c r="E19" s="15">
        <f t="shared" si="0"/>
        <v>82.326384922901198</v>
      </c>
      <c r="F19" s="8">
        <v>0</v>
      </c>
      <c r="G19" s="2"/>
    </row>
    <row r="20" spans="1:7" ht="31.5" outlineLevel="3" x14ac:dyDescent="0.25">
      <c r="A20" s="13" t="s">
        <v>22</v>
      </c>
      <c r="B20" s="9" t="s">
        <v>23</v>
      </c>
      <c r="C20" s="14">
        <v>200</v>
      </c>
      <c r="D20" s="14">
        <v>12</v>
      </c>
      <c r="E20" s="15">
        <f t="shared" si="0"/>
        <v>6</v>
      </c>
      <c r="F20" s="8">
        <v>0</v>
      </c>
      <c r="G20" s="2"/>
    </row>
    <row r="21" spans="1:7" outlineLevel="3" x14ac:dyDescent="0.25">
      <c r="A21" s="13" t="s">
        <v>24</v>
      </c>
      <c r="B21" s="9" t="s">
        <v>25</v>
      </c>
      <c r="C21" s="14">
        <v>59.2</v>
      </c>
      <c r="D21" s="14">
        <v>0</v>
      </c>
      <c r="E21" s="15">
        <f t="shared" si="0"/>
        <v>0</v>
      </c>
      <c r="F21" s="8">
        <v>0</v>
      </c>
      <c r="G21" s="2"/>
    </row>
    <row r="22" spans="1:7" ht="94.5" outlineLevel="3" x14ac:dyDescent="0.25">
      <c r="A22" s="13" t="s">
        <v>26</v>
      </c>
      <c r="B22" s="9" t="s">
        <v>27</v>
      </c>
      <c r="C22" s="14">
        <v>11824.2</v>
      </c>
      <c r="D22" s="14">
        <v>1689.1679999999999</v>
      </c>
      <c r="E22" s="15">
        <f t="shared" si="0"/>
        <v>14.285685289491044</v>
      </c>
      <c r="F22" s="8">
        <v>0</v>
      </c>
      <c r="G22" s="2"/>
    </row>
    <row r="23" spans="1:7" ht="47.25" outlineLevel="3" x14ac:dyDescent="0.25">
      <c r="A23" s="13" t="s">
        <v>18</v>
      </c>
      <c r="B23" s="9" t="s">
        <v>28</v>
      </c>
      <c r="C23" s="14">
        <v>1148.4000000000001</v>
      </c>
      <c r="D23" s="14">
        <v>979.87792000000002</v>
      </c>
      <c r="E23" s="15">
        <f t="shared" si="0"/>
        <v>85.325489376523862</v>
      </c>
      <c r="F23" s="8">
        <v>0</v>
      </c>
      <c r="G23" s="2"/>
    </row>
    <row r="24" spans="1:7" ht="47.25" outlineLevel="3" x14ac:dyDescent="0.25">
      <c r="A24" s="13" t="s">
        <v>29</v>
      </c>
      <c r="B24" s="9" t="s">
        <v>30</v>
      </c>
      <c r="C24" s="14">
        <v>175.1</v>
      </c>
      <c r="D24" s="14">
        <v>144.15350000000001</v>
      </c>
      <c r="E24" s="15">
        <f t="shared" si="0"/>
        <v>82.326384922901212</v>
      </c>
      <c r="F24" s="8">
        <v>0</v>
      </c>
      <c r="G24" s="2"/>
    </row>
    <row r="25" spans="1:7" ht="47.25" x14ac:dyDescent="0.25">
      <c r="A25" s="4" t="s">
        <v>31</v>
      </c>
      <c r="B25" s="9" t="s">
        <v>32</v>
      </c>
      <c r="C25" s="6">
        <v>652972.83200000005</v>
      </c>
      <c r="D25" s="6">
        <v>478622.25884000002</v>
      </c>
      <c r="E25" s="7">
        <f t="shared" si="0"/>
        <v>73.298954471661688</v>
      </c>
      <c r="F25" s="8">
        <v>0</v>
      </c>
      <c r="G25" s="2"/>
    </row>
    <row r="26" spans="1:7" ht="31.5" outlineLevel="3" x14ac:dyDescent="0.25">
      <c r="A26" s="13" t="s">
        <v>4</v>
      </c>
      <c r="B26" s="9" t="s">
        <v>33</v>
      </c>
      <c r="C26" s="14">
        <v>639.20000000000005</v>
      </c>
      <c r="D26" s="14">
        <v>459.00954000000002</v>
      </c>
      <c r="E26" s="15">
        <f t="shared" si="0"/>
        <v>71.810003128911134</v>
      </c>
      <c r="F26" s="8">
        <v>0</v>
      </c>
      <c r="G26" s="2"/>
    </row>
    <row r="27" spans="1:7" outlineLevel="3" x14ac:dyDescent="0.25">
      <c r="A27" s="13" t="s">
        <v>34</v>
      </c>
      <c r="B27" s="9" t="s">
        <v>35</v>
      </c>
      <c r="C27" s="14">
        <v>190006.829</v>
      </c>
      <c r="D27" s="14">
        <v>130009.90330000001</v>
      </c>
      <c r="E27" s="15">
        <f t="shared" si="0"/>
        <v>68.423805599113493</v>
      </c>
      <c r="F27" s="8">
        <v>0</v>
      </c>
      <c r="G27" s="2"/>
    </row>
    <row r="28" spans="1:7" outlineLevel="3" x14ac:dyDescent="0.25">
      <c r="A28" s="13" t="s">
        <v>36</v>
      </c>
      <c r="B28" s="9" t="s">
        <v>37</v>
      </c>
      <c r="C28" s="14">
        <v>6003.7</v>
      </c>
      <c r="D28" s="14">
        <v>5464.4234800000004</v>
      </c>
      <c r="E28" s="15">
        <f t="shared" si="0"/>
        <v>91.017597148425139</v>
      </c>
      <c r="F28" s="8">
        <v>0</v>
      </c>
      <c r="G28" s="2"/>
    </row>
    <row r="29" spans="1:7" outlineLevel="3" x14ac:dyDescent="0.25">
      <c r="A29" s="13" t="s">
        <v>38</v>
      </c>
      <c r="B29" s="9" t="s">
        <v>39</v>
      </c>
      <c r="C29" s="14">
        <v>16517.169999999998</v>
      </c>
      <c r="D29" s="14">
        <v>9623.1273199999996</v>
      </c>
      <c r="E29" s="15">
        <f t="shared" si="0"/>
        <v>58.261356636760418</v>
      </c>
      <c r="F29" s="8">
        <v>0</v>
      </c>
      <c r="G29" s="2"/>
    </row>
    <row r="30" spans="1:7" ht="31.5" outlineLevel="3" x14ac:dyDescent="0.25">
      <c r="A30" s="13" t="s">
        <v>40</v>
      </c>
      <c r="B30" s="9" t="s">
        <v>41</v>
      </c>
      <c r="C30" s="14">
        <v>14736.147999999999</v>
      </c>
      <c r="D30" s="14">
        <v>9718.2293000000009</v>
      </c>
      <c r="E30" s="15">
        <f t="shared" si="0"/>
        <v>65.948233554657577</v>
      </c>
      <c r="F30" s="8">
        <v>0</v>
      </c>
      <c r="G30" s="2"/>
    </row>
    <row r="31" spans="1:7" ht="31.5" outlineLevel="3" x14ac:dyDescent="0.25">
      <c r="A31" s="13" t="s">
        <v>42</v>
      </c>
      <c r="B31" s="9" t="s">
        <v>43</v>
      </c>
      <c r="C31" s="14">
        <v>6</v>
      </c>
      <c r="D31" s="14">
        <v>5.7</v>
      </c>
      <c r="E31" s="15">
        <f t="shared" si="0"/>
        <v>95</v>
      </c>
      <c r="F31" s="8">
        <v>0</v>
      </c>
      <c r="G31" s="2"/>
    </row>
    <row r="32" spans="1:7" ht="63" outlineLevel="3" x14ac:dyDescent="0.25">
      <c r="A32" s="13" t="s">
        <v>44</v>
      </c>
      <c r="B32" s="9" t="s">
        <v>45</v>
      </c>
      <c r="C32" s="14">
        <v>2685</v>
      </c>
      <c r="D32" s="14">
        <v>1169.78226</v>
      </c>
      <c r="E32" s="15">
        <f t="shared" si="0"/>
        <v>43.567309497206701</v>
      </c>
      <c r="F32" s="8">
        <v>0</v>
      </c>
      <c r="G32" s="2"/>
    </row>
    <row r="33" spans="1:7" ht="31.5" outlineLevel="3" x14ac:dyDescent="0.25">
      <c r="A33" s="13" t="s">
        <v>14</v>
      </c>
      <c r="B33" s="9" t="s">
        <v>46</v>
      </c>
      <c r="C33" s="14">
        <v>52676</v>
      </c>
      <c r="D33" s="14">
        <v>52495.504000000001</v>
      </c>
      <c r="E33" s="15">
        <f t="shared" si="0"/>
        <v>99.657346799301394</v>
      </c>
      <c r="F33" s="8">
        <v>0</v>
      </c>
      <c r="G33" s="2"/>
    </row>
    <row r="34" spans="1:7" ht="63" outlineLevel="3" x14ac:dyDescent="0.25">
      <c r="A34" s="13" t="s">
        <v>47</v>
      </c>
      <c r="B34" s="9" t="s">
        <v>48</v>
      </c>
      <c r="C34" s="14">
        <v>1266.1099999999999</v>
      </c>
      <c r="D34" s="14">
        <v>1185.35789</v>
      </c>
      <c r="E34" s="15">
        <f t="shared" si="0"/>
        <v>93.622030471286081</v>
      </c>
      <c r="F34" s="8">
        <v>0</v>
      </c>
      <c r="G34" s="2"/>
    </row>
    <row r="35" spans="1:7" ht="110.25" outlineLevel="3" x14ac:dyDescent="0.25">
      <c r="A35" s="13" t="s">
        <v>49</v>
      </c>
      <c r="B35" s="9" t="s">
        <v>50</v>
      </c>
      <c r="C35" s="14">
        <v>1470.7249999999999</v>
      </c>
      <c r="D35" s="14">
        <v>0</v>
      </c>
      <c r="E35" s="15">
        <f t="shared" si="0"/>
        <v>0</v>
      </c>
      <c r="F35" s="8">
        <v>0</v>
      </c>
      <c r="G35" s="2"/>
    </row>
    <row r="36" spans="1:7" ht="78.75" outlineLevel="3" x14ac:dyDescent="0.25">
      <c r="A36" s="13" t="s">
        <v>51</v>
      </c>
      <c r="B36" s="9" t="s">
        <v>52</v>
      </c>
      <c r="C36" s="14">
        <v>7271</v>
      </c>
      <c r="D36" s="14">
        <v>7197.2727199999999</v>
      </c>
      <c r="E36" s="15">
        <f t="shared" si="0"/>
        <v>98.986009077155828</v>
      </c>
      <c r="F36" s="8">
        <v>0</v>
      </c>
      <c r="G36" s="2"/>
    </row>
    <row r="37" spans="1:7" ht="31.5" outlineLevel="3" x14ac:dyDescent="0.25">
      <c r="A37" s="13" t="s">
        <v>53</v>
      </c>
      <c r="B37" s="9" t="s">
        <v>54</v>
      </c>
      <c r="C37" s="14">
        <v>2660.1</v>
      </c>
      <c r="D37" s="14">
        <v>1933.0945999999999</v>
      </c>
      <c r="E37" s="15">
        <f t="shared" si="0"/>
        <v>72.669997368519972</v>
      </c>
      <c r="F37" s="8">
        <v>0</v>
      </c>
      <c r="G37" s="2"/>
    </row>
    <row r="38" spans="1:7" ht="173.25" outlineLevel="3" x14ac:dyDescent="0.25">
      <c r="A38" s="13" t="s">
        <v>55</v>
      </c>
      <c r="B38" s="9" t="s">
        <v>56</v>
      </c>
      <c r="C38" s="14">
        <v>11604</v>
      </c>
      <c r="D38" s="14">
        <v>7884.2870000000003</v>
      </c>
      <c r="E38" s="15">
        <f t="shared" si="0"/>
        <v>67.944562219924165</v>
      </c>
      <c r="F38" s="8">
        <v>0</v>
      </c>
      <c r="G38" s="2"/>
    </row>
    <row r="39" spans="1:7" ht="110.25" outlineLevel="3" x14ac:dyDescent="0.25">
      <c r="A39" s="13" t="s">
        <v>57</v>
      </c>
      <c r="B39" s="9" t="s">
        <v>58</v>
      </c>
      <c r="C39" s="14">
        <v>31.4</v>
      </c>
      <c r="D39" s="14">
        <v>7.9029999999999996</v>
      </c>
      <c r="E39" s="15">
        <f t="shared" si="0"/>
        <v>25.168789808917197</v>
      </c>
      <c r="F39" s="8">
        <v>0</v>
      </c>
      <c r="G39" s="2"/>
    </row>
    <row r="40" spans="1:7" ht="78.75" outlineLevel="3" x14ac:dyDescent="0.25">
      <c r="A40" s="13" t="s">
        <v>59</v>
      </c>
      <c r="B40" s="9" t="s">
        <v>60</v>
      </c>
      <c r="C40" s="14">
        <v>2236.6999999999998</v>
      </c>
      <c r="D40" s="14">
        <v>1408.61212</v>
      </c>
      <c r="E40" s="15">
        <f t="shared" si="0"/>
        <v>62.977248625206784</v>
      </c>
      <c r="F40" s="8">
        <v>0</v>
      </c>
      <c r="G40" s="2"/>
    </row>
    <row r="41" spans="1:7" ht="78.75" outlineLevel="3" x14ac:dyDescent="0.25">
      <c r="A41" s="13" t="s">
        <v>61</v>
      </c>
      <c r="B41" s="9" t="s">
        <v>62</v>
      </c>
      <c r="C41" s="14">
        <v>9631.7999999999993</v>
      </c>
      <c r="D41" s="14">
        <v>7590</v>
      </c>
      <c r="E41" s="15">
        <f t="shared" si="0"/>
        <v>78.801470130193735</v>
      </c>
      <c r="F41" s="8">
        <v>0</v>
      </c>
      <c r="G41" s="2"/>
    </row>
    <row r="42" spans="1:7" ht="110.25" outlineLevel="3" x14ac:dyDescent="0.25">
      <c r="A42" s="13" t="s">
        <v>63</v>
      </c>
      <c r="B42" s="9" t="s">
        <v>64</v>
      </c>
      <c r="C42" s="14">
        <v>387.1</v>
      </c>
      <c r="D42" s="14">
        <v>295.34568000000002</v>
      </c>
      <c r="E42" s="15">
        <f t="shared" si="0"/>
        <v>76.296998191681737</v>
      </c>
      <c r="F42" s="8">
        <v>0</v>
      </c>
      <c r="G42" s="2"/>
    </row>
    <row r="43" spans="1:7" ht="78.75" outlineLevel="3" x14ac:dyDescent="0.25">
      <c r="A43" s="13" t="s">
        <v>65</v>
      </c>
      <c r="B43" s="9" t="s">
        <v>66</v>
      </c>
      <c r="C43" s="14">
        <v>190814</v>
      </c>
      <c r="D43" s="14">
        <v>142843.05802</v>
      </c>
      <c r="E43" s="15">
        <f t="shared" si="0"/>
        <v>74.859841531543807</v>
      </c>
      <c r="F43" s="8">
        <v>0</v>
      </c>
      <c r="G43" s="2"/>
    </row>
    <row r="44" spans="1:7" ht="47.25" outlineLevel="3" x14ac:dyDescent="0.25">
      <c r="A44" s="13" t="s">
        <v>67</v>
      </c>
      <c r="B44" s="9" t="s">
        <v>68</v>
      </c>
      <c r="C44" s="14">
        <v>103896.7</v>
      </c>
      <c r="D44" s="14">
        <v>76495.124290000007</v>
      </c>
      <c r="E44" s="15">
        <f t="shared" si="0"/>
        <v>73.626134699177172</v>
      </c>
      <c r="F44" s="8">
        <v>0</v>
      </c>
      <c r="G44" s="2"/>
    </row>
    <row r="45" spans="1:7" ht="31.5" outlineLevel="3" x14ac:dyDescent="0.25">
      <c r="A45" s="13" t="s">
        <v>69</v>
      </c>
      <c r="B45" s="9" t="s">
        <v>70</v>
      </c>
      <c r="C45" s="14">
        <v>640.1</v>
      </c>
      <c r="D45" s="14">
        <v>225.4</v>
      </c>
      <c r="E45" s="15">
        <f t="shared" si="0"/>
        <v>35.213247930010937</v>
      </c>
      <c r="F45" s="8">
        <v>0</v>
      </c>
      <c r="G45" s="2"/>
    </row>
    <row r="46" spans="1:7" ht="31.5" outlineLevel="3" x14ac:dyDescent="0.25">
      <c r="A46" s="13" t="s">
        <v>71</v>
      </c>
      <c r="B46" s="9" t="s">
        <v>72</v>
      </c>
      <c r="C46" s="14">
        <v>0</v>
      </c>
      <c r="D46" s="14">
        <v>0</v>
      </c>
      <c r="E46" s="15">
        <v>0</v>
      </c>
      <c r="F46" s="8">
        <v>0</v>
      </c>
      <c r="G46" s="2"/>
    </row>
    <row r="47" spans="1:7" ht="31.5" outlineLevel="3" x14ac:dyDescent="0.25">
      <c r="A47" s="13" t="s">
        <v>73</v>
      </c>
      <c r="B47" s="9" t="s">
        <v>74</v>
      </c>
      <c r="C47" s="14">
        <v>518.9</v>
      </c>
      <c r="D47" s="14">
        <v>205.1026</v>
      </c>
      <c r="E47" s="15">
        <f t="shared" si="0"/>
        <v>39.526421275775682</v>
      </c>
      <c r="F47" s="8">
        <v>0</v>
      </c>
      <c r="G47" s="2"/>
    </row>
    <row r="48" spans="1:7" ht="94.5" outlineLevel="3" x14ac:dyDescent="0.25">
      <c r="A48" s="13" t="s">
        <v>75</v>
      </c>
      <c r="B48" s="9" t="s">
        <v>76</v>
      </c>
      <c r="C48" s="14">
        <v>17518.400000000001</v>
      </c>
      <c r="D48" s="14">
        <v>10859.54564</v>
      </c>
      <c r="E48" s="15">
        <f t="shared" si="0"/>
        <v>61.989369120467622</v>
      </c>
      <c r="F48" s="8">
        <v>0</v>
      </c>
      <c r="G48" s="2"/>
    </row>
    <row r="49" spans="1:7" ht="63" outlineLevel="3" x14ac:dyDescent="0.25">
      <c r="A49" s="13" t="s">
        <v>77</v>
      </c>
      <c r="B49" s="9" t="s">
        <v>78</v>
      </c>
      <c r="C49" s="14">
        <v>15788.7</v>
      </c>
      <c r="D49" s="14">
        <v>9659.7792900000004</v>
      </c>
      <c r="E49" s="15">
        <f t="shared" si="0"/>
        <v>61.181600068403355</v>
      </c>
      <c r="F49" s="8">
        <v>0</v>
      </c>
      <c r="G49" s="2"/>
    </row>
    <row r="50" spans="1:7" ht="78.75" outlineLevel="3" x14ac:dyDescent="0.25">
      <c r="A50" s="13" t="s">
        <v>79</v>
      </c>
      <c r="B50" s="9" t="s">
        <v>80</v>
      </c>
      <c r="C50" s="14">
        <v>12.8</v>
      </c>
      <c r="D50" s="14">
        <v>11.97331</v>
      </c>
      <c r="E50" s="15">
        <f t="shared" si="0"/>
        <v>93.541484374999996</v>
      </c>
      <c r="F50" s="8">
        <v>0</v>
      </c>
      <c r="G50" s="2"/>
    </row>
    <row r="51" spans="1:7" ht="126" outlineLevel="3" x14ac:dyDescent="0.25">
      <c r="A51" s="13" t="s">
        <v>81</v>
      </c>
      <c r="B51" s="9" t="s">
        <v>82</v>
      </c>
      <c r="C51" s="14">
        <v>368.66300000000001</v>
      </c>
      <c r="D51" s="14">
        <v>0</v>
      </c>
      <c r="E51" s="15">
        <f t="shared" si="0"/>
        <v>0</v>
      </c>
      <c r="F51" s="8">
        <v>0</v>
      </c>
      <c r="G51" s="2"/>
    </row>
    <row r="52" spans="1:7" ht="78.75" outlineLevel="3" x14ac:dyDescent="0.25">
      <c r="A52" s="13" t="s">
        <v>83</v>
      </c>
      <c r="B52" s="9" t="s">
        <v>84</v>
      </c>
      <c r="C52" s="14">
        <v>74.099999999999994</v>
      </c>
      <c r="D52" s="14">
        <v>73.354680000000002</v>
      </c>
      <c r="E52" s="15">
        <f t="shared" si="0"/>
        <v>98.994170040485841</v>
      </c>
      <c r="F52" s="8">
        <v>0</v>
      </c>
      <c r="G52" s="2"/>
    </row>
    <row r="53" spans="1:7" ht="94.5" outlineLevel="3" x14ac:dyDescent="0.25">
      <c r="A53" s="13" t="s">
        <v>85</v>
      </c>
      <c r="B53" s="9" t="s">
        <v>86</v>
      </c>
      <c r="C53" s="14">
        <v>1.2E-2</v>
      </c>
      <c r="D53" s="14">
        <v>1.2E-2</v>
      </c>
      <c r="E53" s="15">
        <f t="shared" si="0"/>
        <v>100</v>
      </c>
      <c r="F53" s="8">
        <v>0</v>
      </c>
      <c r="G53" s="2"/>
    </row>
    <row r="54" spans="1:7" ht="126" outlineLevel="3" x14ac:dyDescent="0.25">
      <c r="A54" s="13" t="s">
        <v>81</v>
      </c>
      <c r="B54" s="9" t="s">
        <v>87</v>
      </c>
      <c r="C54" s="14">
        <v>664.27499999999998</v>
      </c>
      <c r="D54" s="14">
        <v>0</v>
      </c>
      <c r="E54" s="15">
        <f t="shared" si="0"/>
        <v>0</v>
      </c>
      <c r="F54" s="8">
        <v>0</v>
      </c>
      <c r="G54" s="2"/>
    </row>
    <row r="55" spans="1:7" ht="31.5" outlineLevel="2" x14ac:dyDescent="0.25">
      <c r="A55" s="13" t="s">
        <v>88</v>
      </c>
      <c r="B55" s="9" t="s">
        <v>89</v>
      </c>
      <c r="C55" s="14">
        <v>909.3</v>
      </c>
      <c r="D55" s="14">
        <v>909.3</v>
      </c>
      <c r="E55" s="15">
        <f t="shared" si="0"/>
        <v>100</v>
      </c>
      <c r="F55" s="8">
        <v>0</v>
      </c>
      <c r="G55" s="2"/>
    </row>
    <row r="56" spans="1:7" ht="78.75" outlineLevel="3" x14ac:dyDescent="0.25">
      <c r="A56" s="13" t="s">
        <v>90</v>
      </c>
      <c r="B56" s="9" t="s">
        <v>91</v>
      </c>
      <c r="C56" s="14">
        <v>900</v>
      </c>
      <c r="D56" s="14">
        <v>900</v>
      </c>
      <c r="E56" s="15">
        <f t="shared" si="0"/>
        <v>100</v>
      </c>
      <c r="F56" s="8">
        <v>0</v>
      </c>
      <c r="G56" s="2"/>
    </row>
    <row r="57" spans="1:7" ht="78.75" outlineLevel="3" x14ac:dyDescent="0.25">
      <c r="A57" s="13" t="s">
        <v>92</v>
      </c>
      <c r="B57" s="9" t="s">
        <v>93</v>
      </c>
      <c r="C57" s="14">
        <v>9.3000000000000007</v>
      </c>
      <c r="D57" s="14">
        <v>9.3000000000000007</v>
      </c>
      <c r="E57" s="15">
        <f t="shared" si="0"/>
        <v>100</v>
      </c>
      <c r="F57" s="8">
        <v>0</v>
      </c>
      <c r="G57" s="2"/>
    </row>
    <row r="58" spans="1:7" ht="31.5" outlineLevel="2" x14ac:dyDescent="0.25">
      <c r="A58" s="13" t="s">
        <v>94</v>
      </c>
      <c r="B58" s="9" t="s">
        <v>95</v>
      </c>
      <c r="C58" s="14">
        <v>1937.9</v>
      </c>
      <c r="D58" s="14">
        <v>892.05679999999995</v>
      </c>
      <c r="E58" s="15">
        <f t="shared" si="0"/>
        <v>46.032137881211618</v>
      </c>
      <c r="F58" s="8">
        <v>0</v>
      </c>
      <c r="G58" s="2"/>
    </row>
    <row r="59" spans="1:7" ht="63" outlineLevel="3" x14ac:dyDescent="0.25">
      <c r="A59" s="13" t="s">
        <v>96</v>
      </c>
      <c r="B59" s="9" t="s">
        <v>97</v>
      </c>
      <c r="C59" s="14">
        <v>1937.9</v>
      </c>
      <c r="D59" s="14">
        <v>892.05679999999995</v>
      </c>
      <c r="E59" s="15">
        <f t="shared" si="0"/>
        <v>46.032137881211618</v>
      </c>
      <c r="F59" s="8">
        <v>0</v>
      </c>
      <c r="G59" s="2"/>
    </row>
    <row r="60" spans="1:7" ht="47.25" x14ac:dyDescent="0.25">
      <c r="A60" s="4" t="s">
        <v>98</v>
      </c>
      <c r="B60" s="5" t="s">
        <v>99</v>
      </c>
      <c r="C60" s="6">
        <v>149954.685</v>
      </c>
      <c r="D60" s="6">
        <v>118779.209</v>
      </c>
      <c r="E60" s="7">
        <f t="shared" si="0"/>
        <v>79.210068695086122</v>
      </c>
      <c r="F60" s="8">
        <v>0</v>
      </c>
      <c r="G60" s="2"/>
    </row>
    <row r="61" spans="1:7" ht="31.5" outlineLevel="3" x14ac:dyDescent="0.25">
      <c r="A61" s="13" t="s">
        <v>4</v>
      </c>
      <c r="B61" s="9" t="s">
        <v>100</v>
      </c>
      <c r="C61" s="14">
        <v>594.79999999999995</v>
      </c>
      <c r="D61" s="14">
        <v>419.62137000000001</v>
      </c>
      <c r="E61" s="15">
        <f t="shared" si="0"/>
        <v>70.54831371889712</v>
      </c>
      <c r="F61" s="8">
        <v>0</v>
      </c>
      <c r="G61" s="2"/>
    </row>
    <row r="62" spans="1:7" outlineLevel="3" x14ac:dyDescent="0.25">
      <c r="A62" s="13" t="s">
        <v>38</v>
      </c>
      <c r="B62" s="9" t="s">
        <v>101</v>
      </c>
      <c r="C62" s="14">
        <v>20332.38</v>
      </c>
      <c r="D62" s="14">
        <v>13377.524020000001</v>
      </c>
      <c r="E62" s="15">
        <f t="shared" si="0"/>
        <v>65.79418651431854</v>
      </c>
      <c r="F62" s="8">
        <v>0</v>
      </c>
      <c r="G62" s="2"/>
    </row>
    <row r="63" spans="1:7" outlineLevel="3" x14ac:dyDescent="0.25">
      <c r="A63" s="13" t="s">
        <v>102</v>
      </c>
      <c r="B63" s="9" t="s">
        <v>103</v>
      </c>
      <c r="C63" s="14">
        <v>31047.55</v>
      </c>
      <c r="D63" s="14">
        <v>19044.310860000001</v>
      </c>
      <c r="E63" s="15">
        <f t="shared" si="0"/>
        <v>61.339174459820512</v>
      </c>
      <c r="F63" s="8">
        <v>0</v>
      </c>
      <c r="G63" s="2"/>
    </row>
    <row r="64" spans="1:7" outlineLevel="3" x14ac:dyDescent="0.25">
      <c r="A64" s="13" t="s">
        <v>104</v>
      </c>
      <c r="B64" s="9" t="s">
        <v>105</v>
      </c>
      <c r="C64" s="14">
        <v>14440.2</v>
      </c>
      <c r="D64" s="14">
        <v>8830.7430800000002</v>
      </c>
      <c r="E64" s="15">
        <f t="shared" si="0"/>
        <v>61.153883464217948</v>
      </c>
      <c r="F64" s="8">
        <v>0</v>
      </c>
      <c r="G64" s="2"/>
    </row>
    <row r="65" spans="1:7" ht="31.5" outlineLevel="3" x14ac:dyDescent="0.25">
      <c r="A65" s="13" t="s">
        <v>40</v>
      </c>
      <c r="B65" s="9" t="s">
        <v>106</v>
      </c>
      <c r="C65" s="14">
        <v>13584.22</v>
      </c>
      <c r="D65" s="14">
        <v>8826.6776800000007</v>
      </c>
      <c r="E65" s="15">
        <f t="shared" si="0"/>
        <v>64.977434699968057</v>
      </c>
      <c r="F65" s="8">
        <v>0</v>
      </c>
      <c r="G65" s="2"/>
    </row>
    <row r="66" spans="1:7" ht="31.5" outlineLevel="3" x14ac:dyDescent="0.25">
      <c r="A66" s="13" t="s">
        <v>107</v>
      </c>
      <c r="B66" s="9" t="s">
        <v>108</v>
      </c>
      <c r="C66" s="14">
        <v>202.1</v>
      </c>
      <c r="D66" s="14">
        <v>153.97999999999999</v>
      </c>
      <c r="E66" s="15">
        <f t="shared" si="0"/>
        <v>76.190004948045527</v>
      </c>
      <c r="F66" s="8">
        <v>0</v>
      </c>
      <c r="G66" s="2"/>
    </row>
    <row r="67" spans="1:7" ht="31.5" outlineLevel="3" x14ac:dyDescent="0.25">
      <c r="A67" s="13" t="s">
        <v>109</v>
      </c>
      <c r="B67" s="9" t="s">
        <v>110</v>
      </c>
      <c r="C67" s="14">
        <v>83.1</v>
      </c>
      <c r="D67" s="14">
        <v>57.7</v>
      </c>
      <c r="E67" s="15">
        <f t="shared" si="0"/>
        <v>69.434416365824319</v>
      </c>
      <c r="F67" s="8">
        <v>0</v>
      </c>
      <c r="G67" s="2"/>
    </row>
    <row r="68" spans="1:7" ht="31.5" outlineLevel="3" x14ac:dyDescent="0.25">
      <c r="A68" s="13" t="s">
        <v>111</v>
      </c>
      <c r="B68" s="9" t="s">
        <v>112</v>
      </c>
      <c r="C68" s="14">
        <v>27</v>
      </c>
      <c r="D68" s="14">
        <v>12.08</v>
      </c>
      <c r="E68" s="15">
        <f t="shared" si="0"/>
        <v>44.74074074074074</v>
      </c>
      <c r="F68" s="8">
        <v>0</v>
      </c>
      <c r="G68" s="2"/>
    </row>
    <row r="69" spans="1:7" ht="31.5" outlineLevel="3" x14ac:dyDescent="0.25">
      <c r="A69" s="13" t="s">
        <v>113</v>
      </c>
      <c r="B69" s="9" t="s">
        <v>114</v>
      </c>
      <c r="C69" s="14">
        <v>5</v>
      </c>
      <c r="D69" s="14">
        <v>0</v>
      </c>
      <c r="E69" s="15">
        <f t="shared" si="0"/>
        <v>0</v>
      </c>
      <c r="F69" s="8">
        <v>0</v>
      </c>
      <c r="G69" s="2"/>
    </row>
    <row r="70" spans="1:7" ht="47.25" outlineLevel="3" x14ac:dyDescent="0.25">
      <c r="A70" s="13" t="s">
        <v>115</v>
      </c>
      <c r="B70" s="9" t="s">
        <v>116</v>
      </c>
      <c r="C70" s="14">
        <v>273.5</v>
      </c>
      <c r="D70" s="14">
        <v>154.57821999999999</v>
      </c>
      <c r="E70" s="15">
        <f t="shared" ref="E70:E131" si="1">D70/C70*100</f>
        <v>56.518544789762338</v>
      </c>
      <c r="F70" s="8">
        <v>0</v>
      </c>
      <c r="G70" s="2"/>
    </row>
    <row r="71" spans="1:7" ht="47.25" outlineLevel="3" x14ac:dyDescent="0.25">
      <c r="A71" s="13" t="s">
        <v>117</v>
      </c>
      <c r="B71" s="9" t="s">
        <v>118</v>
      </c>
      <c r="C71" s="14">
        <v>11708.3</v>
      </c>
      <c r="D71" s="14">
        <v>10962.15</v>
      </c>
      <c r="E71" s="15">
        <f t="shared" si="1"/>
        <v>93.627170468812722</v>
      </c>
      <c r="F71" s="8">
        <v>0</v>
      </c>
      <c r="G71" s="2"/>
    </row>
    <row r="72" spans="1:7" ht="31.5" outlineLevel="3" x14ac:dyDescent="0.25">
      <c r="A72" s="13" t="s">
        <v>14</v>
      </c>
      <c r="B72" s="9" t="s">
        <v>119</v>
      </c>
      <c r="C72" s="14">
        <v>34729.300000000003</v>
      </c>
      <c r="D72" s="14">
        <v>34590.686999999998</v>
      </c>
      <c r="E72" s="15">
        <f t="shared" si="1"/>
        <v>99.600875917452967</v>
      </c>
      <c r="F72" s="8">
        <v>0</v>
      </c>
      <c r="G72" s="2"/>
    </row>
    <row r="73" spans="1:7" ht="112.5" customHeight="1" outlineLevel="3" x14ac:dyDescent="0.25">
      <c r="A73" s="13" t="s">
        <v>120</v>
      </c>
      <c r="B73" s="9" t="s">
        <v>121</v>
      </c>
      <c r="C73" s="14">
        <v>1116.1300000000001</v>
      </c>
      <c r="D73" s="14">
        <v>889.78896999999995</v>
      </c>
      <c r="E73" s="15">
        <f t="shared" si="1"/>
        <v>79.720907958750303</v>
      </c>
      <c r="F73" s="8">
        <v>0</v>
      </c>
      <c r="G73" s="2"/>
    </row>
    <row r="74" spans="1:7" ht="99" customHeight="1" outlineLevel="3" x14ac:dyDescent="0.25">
      <c r="A74" s="13" t="s">
        <v>57</v>
      </c>
      <c r="B74" s="9" t="s">
        <v>122</v>
      </c>
      <c r="C74" s="14">
        <v>470.6</v>
      </c>
      <c r="D74" s="14">
        <v>319.15199999999999</v>
      </c>
      <c r="E74" s="15">
        <f t="shared" si="1"/>
        <v>67.818104547386298</v>
      </c>
      <c r="F74" s="8">
        <v>0</v>
      </c>
      <c r="G74" s="2"/>
    </row>
    <row r="75" spans="1:7" ht="78.75" outlineLevel="3" x14ac:dyDescent="0.25">
      <c r="A75" s="13" t="s">
        <v>123</v>
      </c>
      <c r="B75" s="9" t="s">
        <v>124</v>
      </c>
      <c r="C75" s="14">
        <v>941.4</v>
      </c>
      <c r="D75" s="14">
        <v>815.26499999999999</v>
      </c>
      <c r="E75" s="15">
        <f t="shared" si="1"/>
        <v>86.601338432122375</v>
      </c>
      <c r="F75" s="8">
        <v>0</v>
      </c>
      <c r="G75" s="2"/>
    </row>
    <row r="76" spans="1:7" ht="47.25" outlineLevel="3" x14ac:dyDescent="0.25">
      <c r="A76" s="13" t="s">
        <v>125</v>
      </c>
      <c r="B76" s="9" t="s">
        <v>126</v>
      </c>
      <c r="C76" s="14">
        <v>7382.5</v>
      </c>
      <c r="D76" s="14">
        <v>7382.32323</v>
      </c>
      <c r="E76" s="15">
        <f t="shared" si="1"/>
        <v>99.997605553674234</v>
      </c>
      <c r="F76" s="8">
        <v>0</v>
      </c>
      <c r="G76" s="2"/>
    </row>
    <row r="77" spans="1:7" ht="81" customHeight="1" outlineLevel="3" x14ac:dyDescent="0.25">
      <c r="A77" s="13" t="s">
        <v>127</v>
      </c>
      <c r="B77" s="9" t="s">
        <v>128</v>
      </c>
      <c r="C77" s="14">
        <v>3138.9</v>
      </c>
      <c r="D77" s="14">
        <v>3065.0893000000001</v>
      </c>
      <c r="E77" s="15">
        <f t="shared" si="1"/>
        <v>97.648516996400019</v>
      </c>
      <c r="F77" s="8">
        <v>0</v>
      </c>
      <c r="G77" s="2"/>
    </row>
    <row r="78" spans="1:7" outlineLevel="3" x14ac:dyDescent="0.25">
      <c r="A78" s="13" t="s">
        <v>129</v>
      </c>
      <c r="B78" s="9" t="s">
        <v>130</v>
      </c>
      <c r="C78" s="14">
        <v>232.6</v>
      </c>
      <c r="D78" s="14">
        <v>232.52500000000001</v>
      </c>
      <c r="E78" s="15">
        <f t="shared" si="1"/>
        <v>99.967755803955299</v>
      </c>
      <c r="F78" s="8">
        <v>0</v>
      </c>
      <c r="G78" s="2"/>
    </row>
    <row r="79" spans="1:7" ht="126" outlineLevel="3" x14ac:dyDescent="0.25">
      <c r="A79" s="13" t="s">
        <v>131</v>
      </c>
      <c r="B79" s="9" t="s">
        <v>132</v>
      </c>
      <c r="C79" s="14">
        <v>318.89999999999998</v>
      </c>
      <c r="D79" s="14">
        <v>318.88364000000001</v>
      </c>
      <c r="E79" s="15">
        <f t="shared" si="1"/>
        <v>99.994869865161505</v>
      </c>
      <c r="F79" s="8">
        <v>0</v>
      </c>
      <c r="G79" s="2"/>
    </row>
    <row r="80" spans="1:7" ht="141.75" outlineLevel="3" x14ac:dyDescent="0.25">
      <c r="A80" s="13" t="s">
        <v>133</v>
      </c>
      <c r="B80" s="9" t="s">
        <v>134</v>
      </c>
      <c r="C80" s="14">
        <v>505.92500000000001</v>
      </c>
      <c r="D80" s="14">
        <v>505.84940999999998</v>
      </c>
      <c r="E80" s="15">
        <f t="shared" si="1"/>
        <v>99.985059050254478</v>
      </c>
      <c r="F80" s="8">
        <v>0</v>
      </c>
      <c r="G80" s="2"/>
    </row>
    <row r="81" spans="1:7" outlineLevel="2" x14ac:dyDescent="0.25">
      <c r="A81" s="13" t="s">
        <v>135</v>
      </c>
      <c r="B81" s="9" t="s">
        <v>136</v>
      </c>
      <c r="C81" s="14">
        <v>8659</v>
      </c>
      <c r="D81" s="14">
        <v>8659</v>
      </c>
      <c r="E81" s="15">
        <f t="shared" si="1"/>
        <v>100</v>
      </c>
      <c r="F81" s="8">
        <v>0</v>
      </c>
      <c r="G81" s="2"/>
    </row>
    <row r="82" spans="1:7" outlineLevel="3" x14ac:dyDescent="0.25">
      <c r="A82" s="13" t="s">
        <v>290</v>
      </c>
      <c r="B82" s="9" t="s">
        <v>137</v>
      </c>
      <c r="C82" s="14">
        <v>7951.78</v>
      </c>
      <c r="D82" s="14">
        <v>7951.78</v>
      </c>
      <c r="E82" s="15">
        <f t="shared" si="1"/>
        <v>100</v>
      </c>
      <c r="F82" s="8">
        <v>0</v>
      </c>
      <c r="G82" s="2"/>
    </row>
    <row r="83" spans="1:7" ht="31.5" outlineLevel="3" x14ac:dyDescent="0.25">
      <c r="A83" s="13" t="s">
        <v>138</v>
      </c>
      <c r="B83" s="9" t="s">
        <v>139</v>
      </c>
      <c r="C83" s="14">
        <v>707.22</v>
      </c>
      <c r="D83" s="14">
        <v>707.22</v>
      </c>
      <c r="E83" s="15">
        <f t="shared" si="1"/>
        <v>100</v>
      </c>
      <c r="F83" s="8">
        <v>0</v>
      </c>
      <c r="G83" s="2"/>
    </row>
    <row r="84" spans="1:7" outlineLevel="2" x14ac:dyDescent="0.25">
      <c r="A84" s="13" t="s">
        <v>140</v>
      </c>
      <c r="B84" s="9" t="s">
        <v>141</v>
      </c>
      <c r="C84" s="14">
        <v>161.28</v>
      </c>
      <c r="D84" s="14">
        <v>161.28</v>
      </c>
      <c r="E84" s="15">
        <f t="shared" si="1"/>
        <v>100</v>
      </c>
      <c r="F84" s="8">
        <v>0</v>
      </c>
      <c r="G84" s="2"/>
    </row>
    <row r="85" spans="1:7" outlineLevel="3" x14ac:dyDescent="0.25">
      <c r="A85" s="13" t="s">
        <v>290</v>
      </c>
      <c r="B85" s="9" t="s">
        <v>142</v>
      </c>
      <c r="C85" s="14">
        <v>161.28</v>
      </c>
      <c r="D85" s="14">
        <v>161.28</v>
      </c>
      <c r="E85" s="15">
        <f t="shared" si="1"/>
        <v>100</v>
      </c>
      <c r="F85" s="8">
        <v>0</v>
      </c>
      <c r="G85" s="2"/>
    </row>
    <row r="86" spans="1:7" ht="63" x14ac:dyDescent="0.25">
      <c r="A86" s="4" t="s">
        <v>143</v>
      </c>
      <c r="B86" s="5" t="s">
        <v>144</v>
      </c>
      <c r="C86" s="6">
        <v>117835.003</v>
      </c>
      <c r="D86" s="6">
        <v>72882.731650000002</v>
      </c>
      <c r="E86" s="7">
        <f t="shared" si="1"/>
        <v>61.851512534013345</v>
      </c>
      <c r="F86" s="8">
        <v>0</v>
      </c>
      <c r="G86" s="2"/>
    </row>
    <row r="87" spans="1:7" ht="31.5" outlineLevel="3" x14ac:dyDescent="0.25">
      <c r="A87" s="13" t="s">
        <v>4</v>
      </c>
      <c r="B87" s="9" t="s">
        <v>145</v>
      </c>
      <c r="C87" s="14">
        <v>598.70000000000005</v>
      </c>
      <c r="D87" s="14">
        <v>407.18261000000001</v>
      </c>
      <c r="E87" s="15">
        <f t="shared" si="1"/>
        <v>68.0111257725071</v>
      </c>
      <c r="F87" s="8">
        <v>0</v>
      </c>
      <c r="G87" s="2"/>
    </row>
    <row r="88" spans="1:7" ht="31.5" outlineLevel="3" x14ac:dyDescent="0.25">
      <c r="A88" s="13" t="s">
        <v>146</v>
      </c>
      <c r="B88" s="9" t="s">
        <v>147</v>
      </c>
      <c r="C88" s="14">
        <v>22028.7</v>
      </c>
      <c r="D88" s="14">
        <v>14280.71207</v>
      </c>
      <c r="E88" s="15">
        <f t="shared" si="1"/>
        <v>64.82775683540109</v>
      </c>
      <c r="F88" s="8">
        <v>0</v>
      </c>
      <c r="G88" s="2"/>
    </row>
    <row r="89" spans="1:7" ht="31.5" outlineLevel="3" x14ac:dyDescent="0.25">
      <c r="A89" s="13" t="s">
        <v>40</v>
      </c>
      <c r="B89" s="9" t="s">
        <v>148</v>
      </c>
      <c r="C89" s="14">
        <v>2882.59</v>
      </c>
      <c r="D89" s="14">
        <v>1781.07258</v>
      </c>
      <c r="E89" s="15">
        <f t="shared" si="1"/>
        <v>61.787232315383037</v>
      </c>
      <c r="F89" s="8">
        <v>0</v>
      </c>
      <c r="G89" s="2"/>
    </row>
    <row r="90" spans="1:7" ht="31.5" outlineLevel="3" x14ac:dyDescent="0.25">
      <c r="A90" s="13" t="s">
        <v>149</v>
      </c>
      <c r="B90" s="9" t="s">
        <v>150</v>
      </c>
      <c r="C90" s="14">
        <v>1042.75</v>
      </c>
      <c r="D90" s="14">
        <v>863.66494999999998</v>
      </c>
      <c r="E90" s="15">
        <f t="shared" si="1"/>
        <v>82.82569647566531</v>
      </c>
      <c r="F90" s="8">
        <v>0</v>
      </c>
      <c r="G90" s="2"/>
    </row>
    <row r="91" spans="1:7" outlineLevel="3" x14ac:dyDescent="0.25">
      <c r="A91" s="13" t="s">
        <v>151</v>
      </c>
      <c r="B91" s="9" t="s">
        <v>152</v>
      </c>
      <c r="C91" s="14">
        <v>125</v>
      </c>
      <c r="D91" s="14">
        <v>84.85</v>
      </c>
      <c r="E91" s="15">
        <f t="shared" si="1"/>
        <v>67.88</v>
      </c>
      <c r="F91" s="8">
        <v>0</v>
      </c>
      <c r="G91" s="2"/>
    </row>
    <row r="92" spans="1:7" ht="78.75" outlineLevel="3" x14ac:dyDescent="0.25">
      <c r="A92" s="13" t="s">
        <v>153</v>
      </c>
      <c r="B92" s="9" t="s">
        <v>154</v>
      </c>
      <c r="C92" s="14">
        <v>1228</v>
      </c>
      <c r="D92" s="14">
        <v>1130.25</v>
      </c>
      <c r="E92" s="15">
        <f t="shared" si="1"/>
        <v>92.039902280130292</v>
      </c>
      <c r="F92" s="8">
        <v>0</v>
      </c>
      <c r="G92" s="2"/>
    </row>
    <row r="93" spans="1:7" ht="31.5" outlineLevel="3" x14ac:dyDescent="0.25">
      <c r="A93" s="13" t="s">
        <v>155</v>
      </c>
      <c r="B93" s="9" t="s">
        <v>156</v>
      </c>
      <c r="C93" s="14">
        <v>100</v>
      </c>
      <c r="D93" s="14">
        <v>95.03</v>
      </c>
      <c r="E93" s="15">
        <f t="shared" si="1"/>
        <v>95.03</v>
      </c>
      <c r="F93" s="8">
        <v>0</v>
      </c>
      <c r="G93" s="2"/>
    </row>
    <row r="94" spans="1:7" ht="31.5" outlineLevel="3" x14ac:dyDescent="0.25">
      <c r="A94" s="13" t="s">
        <v>14</v>
      </c>
      <c r="B94" s="9" t="s">
        <v>157</v>
      </c>
      <c r="C94" s="14">
        <v>10368.799999999999</v>
      </c>
      <c r="D94" s="14">
        <v>8754.0679999999993</v>
      </c>
      <c r="E94" s="15">
        <f t="shared" si="1"/>
        <v>84.427011804644707</v>
      </c>
      <c r="F94" s="8">
        <v>0</v>
      </c>
      <c r="G94" s="2"/>
    </row>
    <row r="95" spans="1:7" ht="31.5" outlineLevel="3" x14ac:dyDescent="0.25">
      <c r="A95" s="13" t="s">
        <v>158</v>
      </c>
      <c r="B95" s="9" t="s">
        <v>159</v>
      </c>
      <c r="C95" s="14">
        <v>28800</v>
      </c>
      <c r="D95" s="14">
        <v>0</v>
      </c>
      <c r="E95" s="15">
        <f t="shared" si="1"/>
        <v>0</v>
      </c>
      <c r="F95" s="8">
        <v>0</v>
      </c>
      <c r="G95" s="2"/>
    </row>
    <row r="96" spans="1:7" ht="78.75" outlineLevel="3" x14ac:dyDescent="0.25">
      <c r="A96" s="13" t="s">
        <v>123</v>
      </c>
      <c r="B96" s="9" t="s">
        <v>160</v>
      </c>
      <c r="C96" s="14">
        <v>155.80000000000001</v>
      </c>
      <c r="D96" s="14">
        <v>99.266000000000005</v>
      </c>
      <c r="E96" s="15">
        <f t="shared" si="1"/>
        <v>63.71373555840821</v>
      </c>
      <c r="F96" s="8">
        <v>0</v>
      </c>
      <c r="G96" s="2"/>
    </row>
    <row r="97" spans="1:7" outlineLevel="3" x14ac:dyDescent="0.25">
      <c r="A97" s="13" t="s">
        <v>161</v>
      </c>
      <c r="B97" s="9" t="s">
        <v>162</v>
      </c>
      <c r="C97" s="14">
        <v>1500</v>
      </c>
      <c r="D97" s="14">
        <v>1261.3</v>
      </c>
      <c r="E97" s="15">
        <f t="shared" si="1"/>
        <v>84.086666666666659</v>
      </c>
      <c r="F97" s="8">
        <v>0</v>
      </c>
      <c r="G97" s="2"/>
    </row>
    <row r="98" spans="1:7" ht="31.5" outlineLevel="3" x14ac:dyDescent="0.25">
      <c r="A98" s="13" t="s">
        <v>163</v>
      </c>
      <c r="B98" s="9" t="s">
        <v>164</v>
      </c>
      <c r="C98" s="14">
        <v>418.5</v>
      </c>
      <c r="D98" s="14">
        <v>0</v>
      </c>
      <c r="E98" s="15">
        <f t="shared" si="1"/>
        <v>0</v>
      </c>
      <c r="F98" s="8">
        <v>0</v>
      </c>
      <c r="G98" s="2"/>
    </row>
    <row r="99" spans="1:7" ht="47.25" outlineLevel="3" x14ac:dyDescent="0.25">
      <c r="A99" s="13" t="s">
        <v>165</v>
      </c>
      <c r="B99" s="9" t="s">
        <v>166</v>
      </c>
      <c r="C99" s="14">
        <v>290.91000000000003</v>
      </c>
      <c r="D99" s="14">
        <v>0</v>
      </c>
      <c r="E99" s="15">
        <f t="shared" si="1"/>
        <v>0</v>
      </c>
      <c r="F99" s="8">
        <v>0</v>
      </c>
      <c r="G99" s="2"/>
    </row>
    <row r="100" spans="1:7" outlineLevel="2" x14ac:dyDescent="0.25">
      <c r="A100" s="13" t="s">
        <v>167</v>
      </c>
      <c r="B100" s="9" t="s">
        <v>168</v>
      </c>
      <c r="C100" s="14">
        <v>48295.252999999997</v>
      </c>
      <c r="D100" s="14">
        <v>44125.335440000003</v>
      </c>
      <c r="E100" s="15">
        <f t="shared" si="1"/>
        <v>91.365781726001117</v>
      </c>
      <c r="F100" s="8">
        <v>0</v>
      </c>
      <c r="G100" s="2"/>
    </row>
    <row r="101" spans="1:7" ht="31.5" outlineLevel="3" x14ac:dyDescent="0.25">
      <c r="A101" s="13" t="s">
        <v>158</v>
      </c>
      <c r="B101" s="9" t="s">
        <v>169</v>
      </c>
      <c r="C101" s="14">
        <v>47812.3</v>
      </c>
      <c r="D101" s="14">
        <v>43684.082090000004</v>
      </c>
      <c r="E101" s="15">
        <f t="shared" si="1"/>
        <v>91.365782633339123</v>
      </c>
      <c r="F101" s="8">
        <v>0</v>
      </c>
      <c r="G101" s="2"/>
    </row>
    <row r="102" spans="1:7" ht="47.25" outlineLevel="3" x14ac:dyDescent="0.25">
      <c r="A102" s="13" t="s">
        <v>170</v>
      </c>
      <c r="B102" s="9" t="s">
        <v>171</v>
      </c>
      <c r="C102" s="14">
        <v>482.95299999999997</v>
      </c>
      <c r="D102" s="14">
        <v>441.25335000000001</v>
      </c>
      <c r="E102" s="15">
        <f t="shared" si="1"/>
        <v>91.365691899625858</v>
      </c>
      <c r="F102" s="8">
        <v>0</v>
      </c>
      <c r="G102" s="2"/>
    </row>
    <row r="103" spans="1:7" ht="63" x14ac:dyDescent="0.25">
      <c r="A103" s="4" t="s">
        <v>172</v>
      </c>
      <c r="B103" s="5" t="s">
        <v>173</v>
      </c>
      <c r="C103" s="6">
        <v>37906.201999999997</v>
      </c>
      <c r="D103" s="6">
        <v>26448.639940000001</v>
      </c>
      <c r="E103" s="7">
        <f t="shared" si="1"/>
        <v>69.773911773065535</v>
      </c>
      <c r="F103" s="8">
        <v>0</v>
      </c>
      <c r="G103" s="2"/>
    </row>
    <row r="104" spans="1:7" ht="31.5" outlineLevel="3" x14ac:dyDescent="0.25">
      <c r="A104" s="13" t="s">
        <v>4</v>
      </c>
      <c r="B104" s="9" t="s">
        <v>174</v>
      </c>
      <c r="C104" s="14">
        <v>8615.5400000000009</v>
      </c>
      <c r="D104" s="14">
        <v>5774.2425999999996</v>
      </c>
      <c r="E104" s="15">
        <f t="shared" si="1"/>
        <v>67.021249973884395</v>
      </c>
      <c r="F104" s="8">
        <v>0</v>
      </c>
      <c r="G104" s="2"/>
    </row>
    <row r="105" spans="1:7" ht="31.5" outlineLevel="3" x14ac:dyDescent="0.25">
      <c r="A105" s="13" t="s">
        <v>175</v>
      </c>
      <c r="B105" s="9" t="s">
        <v>176</v>
      </c>
      <c r="C105" s="14">
        <v>1032.412</v>
      </c>
      <c r="D105" s="14">
        <v>0</v>
      </c>
      <c r="E105" s="15">
        <f t="shared" si="1"/>
        <v>0</v>
      </c>
      <c r="F105" s="8">
        <v>0</v>
      </c>
      <c r="G105" s="2"/>
    </row>
    <row r="106" spans="1:7" outlineLevel="3" x14ac:dyDescent="0.25">
      <c r="A106" s="13" t="s">
        <v>177</v>
      </c>
      <c r="B106" s="9" t="s">
        <v>178</v>
      </c>
      <c r="C106" s="14">
        <v>2400</v>
      </c>
      <c r="D106" s="14">
        <v>235.57834</v>
      </c>
      <c r="E106" s="15">
        <f t="shared" si="1"/>
        <v>9.8157641666666677</v>
      </c>
      <c r="F106" s="8">
        <v>0</v>
      </c>
      <c r="G106" s="2"/>
    </row>
    <row r="107" spans="1:7" outlineLevel="3" x14ac:dyDescent="0.25">
      <c r="A107" s="13" t="s">
        <v>179</v>
      </c>
      <c r="B107" s="9" t="s">
        <v>180</v>
      </c>
      <c r="C107" s="14">
        <v>13749.15</v>
      </c>
      <c r="D107" s="14">
        <v>10459.816000000001</v>
      </c>
      <c r="E107" s="15">
        <f t="shared" si="1"/>
        <v>76.076091976594924</v>
      </c>
      <c r="F107" s="8">
        <v>0</v>
      </c>
      <c r="G107" s="2"/>
    </row>
    <row r="108" spans="1:7" ht="47.25" outlineLevel="3" x14ac:dyDescent="0.25">
      <c r="A108" s="13" t="s">
        <v>181</v>
      </c>
      <c r="B108" s="9" t="s">
        <v>182</v>
      </c>
      <c r="C108" s="14">
        <v>2.8</v>
      </c>
      <c r="D108" s="14">
        <v>0</v>
      </c>
      <c r="E108" s="15">
        <f t="shared" si="1"/>
        <v>0</v>
      </c>
      <c r="F108" s="8">
        <v>0</v>
      </c>
      <c r="G108" s="2"/>
    </row>
    <row r="109" spans="1:7" ht="31.5" outlineLevel="3" x14ac:dyDescent="0.25">
      <c r="A109" s="13" t="s">
        <v>14</v>
      </c>
      <c r="B109" s="9" t="s">
        <v>183</v>
      </c>
      <c r="C109" s="14">
        <v>3098.3</v>
      </c>
      <c r="D109" s="14">
        <v>3098.3</v>
      </c>
      <c r="E109" s="15">
        <f t="shared" si="1"/>
        <v>100</v>
      </c>
      <c r="F109" s="8">
        <v>0</v>
      </c>
      <c r="G109" s="2"/>
    </row>
    <row r="110" spans="1:7" ht="31.5" outlineLevel="3" x14ac:dyDescent="0.25">
      <c r="A110" s="13" t="s">
        <v>184</v>
      </c>
      <c r="B110" s="9" t="s">
        <v>185</v>
      </c>
      <c r="C110" s="14">
        <v>500</v>
      </c>
      <c r="D110" s="14">
        <v>375.00299999999999</v>
      </c>
      <c r="E110" s="15">
        <f t="shared" si="1"/>
        <v>75.000599999999991</v>
      </c>
      <c r="F110" s="8">
        <v>0</v>
      </c>
      <c r="G110" s="2"/>
    </row>
    <row r="111" spans="1:7" ht="63" outlineLevel="3" x14ac:dyDescent="0.25">
      <c r="A111" s="13" t="s">
        <v>186</v>
      </c>
      <c r="B111" s="9" t="s">
        <v>187</v>
      </c>
      <c r="C111" s="14">
        <v>500</v>
      </c>
      <c r="D111" s="14">
        <v>500</v>
      </c>
      <c r="E111" s="15">
        <f t="shared" si="1"/>
        <v>100</v>
      </c>
      <c r="F111" s="8">
        <v>0</v>
      </c>
      <c r="G111" s="2"/>
    </row>
    <row r="112" spans="1:7" ht="31.5" outlineLevel="3" x14ac:dyDescent="0.25">
      <c r="A112" s="13" t="s">
        <v>188</v>
      </c>
      <c r="B112" s="9" t="s">
        <v>189</v>
      </c>
      <c r="C112" s="14">
        <v>8008</v>
      </c>
      <c r="D112" s="14">
        <v>6005.7</v>
      </c>
      <c r="E112" s="15">
        <f t="shared" si="1"/>
        <v>74.996253746253743</v>
      </c>
      <c r="F112" s="8">
        <v>0</v>
      </c>
      <c r="G112" s="2"/>
    </row>
    <row r="113" spans="1:7" ht="47.25" x14ac:dyDescent="0.25">
      <c r="A113" s="4" t="s">
        <v>190</v>
      </c>
      <c r="B113" s="5" t="s">
        <v>191</v>
      </c>
      <c r="C113" s="6">
        <v>58765.516000000003</v>
      </c>
      <c r="D113" s="6">
        <v>42430.021260000001</v>
      </c>
      <c r="E113" s="7">
        <f t="shared" si="1"/>
        <v>72.202244016712115</v>
      </c>
      <c r="F113" s="8">
        <v>0</v>
      </c>
      <c r="G113" s="2"/>
    </row>
    <row r="114" spans="1:7" ht="63" outlineLevel="1" x14ac:dyDescent="0.25">
      <c r="A114" s="16" t="s">
        <v>192</v>
      </c>
      <c r="B114" s="17" t="s">
        <v>193</v>
      </c>
      <c r="C114" s="18">
        <v>2983.8</v>
      </c>
      <c r="D114" s="18">
        <v>1805.64067</v>
      </c>
      <c r="E114" s="19">
        <f t="shared" si="1"/>
        <v>60.51480226556739</v>
      </c>
      <c r="F114" s="8">
        <v>0</v>
      </c>
      <c r="G114" s="2"/>
    </row>
    <row r="115" spans="1:7" ht="47.25" outlineLevel="3" x14ac:dyDescent="0.25">
      <c r="A115" s="13" t="s">
        <v>194</v>
      </c>
      <c r="B115" s="9" t="s">
        <v>195</v>
      </c>
      <c r="C115" s="14">
        <v>1486.8</v>
      </c>
      <c r="D115" s="14">
        <v>911.79220999999995</v>
      </c>
      <c r="E115" s="15">
        <f t="shared" si="1"/>
        <v>61.325814500941625</v>
      </c>
      <c r="F115" s="8">
        <v>0</v>
      </c>
      <c r="G115" s="2"/>
    </row>
    <row r="116" spans="1:7" outlineLevel="3" x14ac:dyDescent="0.25">
      <c r="A116" s="13" t="s">
        <v>196</v>
      </c>
      <c r="B116" s="9" t="s">
        <v>197</v>
      </c>
      <c r="C116" s="14">
        <v>400</v>
      </c>
      <c r="D116" s="14">
        <v>144.33579</v>
      </c>
      <c r="E116" s="15">
        <f t="shared" si="1"/>
        <v>36.083947500000001</v>
      </c>
      <c r="F116" s="8">
        <v>0</v>
      </c>
      <c r="G116" s="2"/>
    </row>
    <row r="117" spans="1:7" ht="63" outlineLevel="3" x14ac:dyDescent="0.25">
      <c r="A117" s="13" t="s">
        <v>198</v>
      </c>
      <c r="B117" s="9" t="s">
        <v>199</v>
      </c>
      <c r="C117" s="14">
        <v>394.5</v>
      </c>
      <c r="D117" s="14">
        <v>47.01267</v>
      </c>
      <c r="E117" s="15">
        <f t="shared" si="1"/>
        <v>11.917026615969583</v>
      </c>
      <c r="F117" s="8">
        <v>0</v>
      </c>
      <c r="G117" s="2"/>
    </row>
    <row r="118" spans="1:7" ht="31.5" outlineLevel="3" x14ac:dyDescent="0.25">
      <c r="A118" s="13" t="s">
        <v>14</v>
      </c>
      <c r="B118" s="9" t="s">
        <v>200</v>
      </c>
      <c r="C118" s="14">
        <v>702.5</v>
      </c>
      <c r="D118" s="14">
        <v>702.5</v>
      </c>
      <c r="E118" s="15">
        <f t="shared" si="1"/>
        <v>100</v>
      </c>
      <c r="F118" s="8">
        <v>0</v>
      </c>
      <c r="G118" s="2"/>
    </row>
    <row r="119" spans="1:7" ht="69" customHeight="1" outlineLevel="1" x14ac:dyDescent="0.25">
      <c r="A119" s="16" t="s">
        <v>201</v>
      </c>
      <c r="B119" s="17" t="s">
        <v>202</v>
      </c>
      <c r="C119" s="18">
        <v>5001</v>
      </c>
      <c r="D119" s="18">
        <v>4230.7</v>
      </c>
      <c r="E119" s="19">
        <f t="shared" si="1"/>
        <v>84.597080583883226</v>
      </c>
      <c r="F119" s="8">
        <v>0</v>
      </c>
      <c r="G119" s="2"/>
    </row>
    <row r="120" spans="1:7" outlineLevel="3" x14ac:dyDescent="0.25">
      <c r="A120" s="13" t="s">
        <v>203</v>
      </c>
      <c r="B120" s="9" t="s">
        <v>204</v>
      </c>
      <c r="C120" s="14">
        <v>3500</v>
      </c>
      <c r="D120" s="14">
        <v>3500</v>
      </c>
      <c r="E120" s="15">
        <f t="shared" si="1"/>
        <v>100</v>
      </c>
      <c r="F120" s="8">
        <v>0</v>
      </c>
      <c r="G120" s="2"/>
    </row>
    <row r="121" spans="1:7" outlineLevel="3" x14ac:dyDescent="0.25">
      <c r="A121" s="13" t="s">
        <v>205</v>
      </c>
      <c r="B121" s="9" t="s">
        <v>206</v>
      </c>
      <c r="C121" s="14">
        <v>1501</v>
      </c>
      <c r="D121" s="14">
        <v>730.7</v>
      </c>
      <c r="E121" s="15">
        <f t="shared" si="1"/>
        <v>48.680879413724185</v>
      </c>
      <c r="F121" s="8">
        <v>0</v>
      </c>
      <c r="G121" s="2"/>
    </row>
    <row r="122" spans="1:7" ht="63" outlineLevel="1" x14ac:dyDescent="0.25">
      <c r="A122" s="16" t="s">
        <v>207</v>
      </c>
      <c r="B122" s="17" t="s">
        <v>208</v>
      </c>
      <c r="C122" s="18">
        <v>20</v>
      </c>
      <c r="D122" s="18">
        <v>15.342689999999999</v>
      </c>
      <c r="E122" s="19">
        <f t="shared" si="1"/>
        <v>76.713449999999995</v>
      </c>
      <c r="F122" s="8">
        <v>0</v>
      </c>
      <c r="G122" s="2"/>
    </row>
    <row r="123" spans="1:7" ht="47.25" outlineLevel="3" x14ac:dyDescent="0.25">
      <c r="A123" s="13" t="s">
        <v>209</v>
      </c>
      <c r="B123" s="9" t="s">
        <v>210</v>
      </c>
      <c r="C123" s="14">
        <v>20</v>
      </c>
      <c r="D123" s="14">
        <v>15.342689999999999</v>
      </c>
      <c r="E123" s="15">
        <f t="shared" si="1"/>
        <v>76.713449999999995</v>
      </c>
      <c r="F123" s="8">
        <v>0</v>
      </c>
      <c r="G123" s="2"/>
    </row>
    <row r="124" spans="1:7" ht="47.25" outlineLevel="1" x14ac:dyDescent="0.25">
      <c r="A124" s="16" t="s">
        <v>211</v>
      </c>
      <c r="B124" s="17" t="s">
        <v>212</v>
      </c>
      <c r="C124" s="18">
        <v>66.5</v>
      </c>
      <c r="D124" s="18">
        <v>44.156739999999999</v>
      </c>
      <c r="E124" s="19">
        <f t="shared" si="1"/>
        <v>66.401112781954879</v>
      </c>
      <c r="F124" s="8">
        <v>0</v>
      </c>
      <c r="G124" s="2"/>
    </row>
    <row r="125" spans="1:7" ht="315" outlineLevel="3" x14ac:dyDescent="0.25">
      <c r="A125" s="13" t="s">
        <v>12</v>
      </c>
      <c r="B125" s="9" t="s">
        <v>213</v>
      </c>
      <c r="C125" s="14">
        <v>66.5</v>
      </c>
      <c r="D125" s="14">
        <v>44.156739999999999</v>
      </c>
      <c r="E125" s="15">
        <f t="shared" si="1"/>
        <v>66.401112781954879</v>
      </c>
      <c r="F125" s="8">
        <v>0</v>
      </c>
      <c r="G125" s="2"/>
    </row>
    <row r="126" spans="1:7" ht="63" outlineLevel="1" x14ac:dyDescent="0.25">
      <c r="A126" s="16" t="s">
        <v>214</v>
      </c>
      <c r="B126" s="17" t="s">
        <v>215</v>
      </c>
      <c r="C126" s="18">
        <v>26</v>
      </c>
      <c r="D126" s="18">
        <v>15.1</v>
      </c>
      <c r="E126" s="19">
        <f t="shared" si="1"/>
        <v>58.076923076923073</v>
      </c>
      <c r="F126" s="8">
        <v>0</v>
      </c>
      <c r="G126" s="2"/>
    </row>
    <row r="127" spans="1:7" ht="47.25" outlineLevel="3" x14ac:dyDescent="0.25">
      <c r="A127" s="13" t="s">
        <v>216</v>
      </c>
      <c r="B127" s="9" t="s">
        <v>217</v>
      </c>
      <c r="C127" s="14">
        <v>25.74</v>
      </c>
      <c r="D127" s="14">
        <v>14.949</v>
      </c>
      <c r="E127" s="15">
        <f t="shared" si="1"/>
        <v>58.07692307692308</v>
      </c>
      <c r="F127" s="8">
        <v>0</v>
      </c>
      <c r="G127" s="2"/>
    </row>
    <row r="128" spans="1:7" ht="47.25" outlineLevel="3" x14ac:dyDescent="0.25">
      <c r="A128" s="13" t="s">
        <v>216</v>
      </c>
      <c r="B128" s="9" t="s">
        <v>218</v>
      </c>
      <c r="C128" s="14">
        <v>0.26</v>
      </c>
      <c r="D128" s="14">
        <v>0.151</v>
      </c>
      <c r="E128" s="15">
        <f t="shared" si="1"/>
        <v>58.076923076923073</v>
      </c>
      <c r="F128" s="8">
        <v>0</v>
      </c>
      <c r="G128" s="2"/>
    </row>
    <row r="129" spans="1:7" outlineLevel="1" x14ac:dyDescent="0.25">
      <c r="A129" s="16" t="s">
        <v>219</v>
      </c>
      <c r="B129" s="17" t="s">
        <v>220</v>
      </c>
      <c r="C129" s="18">
        <v>50668.216</v>
      </c>
      <c r="D129" s="18">
        <v>36319.081160000002</v>
      </c>
      <c r="E129" s="19">
        <f t="shared" si="1"/>
        <v>71.680205121096037</v>
      </c>
      <c r="F129" s="8">
        <v>0</v>
      </c>
      <c r="G129" s="2"/>
    </row>
    <row r="130" spans="1:7" outlineLevel="3" x14ac:dyDescent="0.25">
      <c r="A130" s="13" t="s">
        <v>221</v>
      </c>
      <c r="B130" s="9" t="s">
        <v>222</v>
      </c>
      <c r="C130" s="14">
        <v>1350.5160000000001</v>
      </c>
      <c r="D130" s="14">
        <v>596.38572999999997</v>
      </c>
      <c r="E130" s="15">
        <f t="shared" si="1"/>
        <v>44.159841867849025</v>
      </c>
      <c r="F130" s="8">
        <v>0</v>
      </c>
      <c r="G130" s="2"/>
    </row>
    <row r="131" spans="1:7" ht="31.5" outlineLevel="3" x14ac:dyDescent="0.25">
      <c r="A131" s="13" t="s">
        <v>4</v>
      </c>
      <c r="B131" s="9" t="s">
        <v>223</v>
      </c>
      <c r="C131" s="14">
        <v>25439.018</v>
      </c>
      <c r="D131" s="14">
        <v>16784.47552</v>
      </c>
      <c r="E131" s="15">
        <f t="shared" si="1"/>
        <v>65.979258790571237</v>
      </c>
      <c r="F131" s="8">
        <v>0</v>
      </c>
      <c r="G131" s="2"/>
    </row>
    <row r="132" spans="1:7" ht="31.5" outlineLevel="3" x14ac:dyDescent="0.25">
      <c r="A132" s="13" t="s">
        <v>40</v>
      </c>
      <c r="B132" s="9" t="s">
        <v>224</v>
      </c>
      <c r="C132" s="14">
        <v>3414.8780000000002</v>
      </c>
      <c r="D132" s="14">
        <v>2777.9524799999999</v>
      </c>
      <c r="E132" s="15">
        <f t="shared" ref="E132:E163" si="2">D132/C132*100</f>
        <v>81.348513182608571</v>
      </c>
      <c r="F132" s="8">
        <v>0</v>
      </c>
      <c r="G132" s="2"/>
    </row>
    <row r="133" spans="1:7" ht="47.25" outlineLevel="3" x14ac:dyDescent="0.25">
      <c r="A133" s="13" t="s">
        <v>225</v>
      </c>
      <c r="B133" s="9" t="s">
        <v>226</v>
      </c>
      <c r="C133" s="14">
        <v>87.504000000000005</v>
      </c>
      <c r="D133" s="14">
        <v>43.752000000000002</v>
      </c>
      <c r="E133" s="15">
        <f t="shared" si="2"/>
        <v>50</v>
      </c>
      <c r="F133" s="8">
        <v>0</v>
      </c>
      <c r="G133" s="2"/>
    </row>
    <row r="134" spans="1:7" outlineLevel="3" x14ac:dyDescent="0.25">
      <c r="A134" s="13" t="s">
        <v>227</v>
      </c>
      <c r="B134" s="9" t="s">
        <v>228</v>
      </c>
      <c r="C134" s="14">
        <v>140</v>
      </c>
      <c r="D134" s="14">
        <v>140</v>
      </c>
      <c r="E134" s="15">
        <f t="shared" si="2"/>
        <v>100</v>
      </c>
      <c r="F134" s="8">
        <v>0</v>
      </c>
      <c r="G134" s="2"/>
    </row>
    <row r="135" spans="1:7" outlineLevel="3" x14ac:dyDescent="0.25">
      <c r="A135" s="13" t="s">
        <v>229</v>
      </c>
      <c r="B135" s="9" t="s">
        <v>230</v>
      </c>
      <c r="C135" s="14">
        <v>6</v>
      </c>
      <c r="D135" s="14">
        <v>6</v>
      </c>
      <c r="E135" s="15">
        <f t="shared" si="2"/>
        <v>100</v>
      </c>
      <c r="F135" s="8">
        <v>0</v>
      </c>
      <c r="G135" s="2"/>
    </row>
    <row r="136" spans="1:7" ht="47.25" outlineLevel="3" x14ac:dyDescent="0.25">
      <c r="A136" s="13" t="s">
        <v>231</v>
      </c>
      <c r="B136" s="9" t="s">
        <v>232</v>
      </c>
      <c r="C136" s="14">
        <v>3685.9</v>
      </c>
      <c r="D136" s="14">
        <v>2952.6532000000002</v>
      </c>
      <c r="E136" s="15">
        <f t="shared" si="2"/>
        <v>80.106709351854363</v>
      </c>
      <c r="F136" s="8">
        <v>0</v>
      </c>
      <c r="G136" s="2"/>
    </row>
    <row r="137" spans="1:7" ht="47.25" outlineLevel="3" x14ac:dyDescent="0.25">
      <c r="A137" s="13" t="s">
        <v>233</v>
      </c>
      <c r="B137" s="9" t="s">
        <v>234</v>
      </c>
      <c r="C137" s="14">
        <v>1720.2</v>
      </c>
      <c r="D137" s="14">
        <v>1292.10097</v>
      </c>
      <c r="E137" s="15">
        <f t="shared" si="2"/>
        <v>75.11341530054645</v>
      </c>
      <c r="F137" s="8">
        <v>0</v>
      </c>
      <c r="G137" s="2"/>
    </row>
    <row r="138" spans="1:7" ht="47.25" outlineLevel="3" x14ac:dyDescent="0.25">
      <c r="A138" s="13" t="s">
        <v>209</v>
      </c>
      <c r="B138" s="9" t="s">
        <v>235</v>
      </c>
      <c r="C138" s="14">
        <v>96.9</v>
      </c>
      <c r="D138" s="14">
        <v>59.134950000000003</v>
      </c>
      <c r="E138" s="15">
        <f t="shared" si="2"/>
        <v>61.026780185758511</v>
      </c>
      <c r="F138" s="8">
        <v>0</v>
      </c>
      <c r="G138" s="2"/>
    </row>
    <row r="139" spans="1:7" ht="315" outlineLevel="3" x14ac:dyDescent="0.25">
      <c r="A139" s="13" t="s">
        <v>12</v>
      </c>
      <c r="B139" s="9" t="s">
        <v>236</v>
      </c>
      <c r="C139" s="14">
        <v>212.9</v>
      </c>
      <c r="D139" s="14">
        <v>116.09995000000001</v>
      </c>
      <c r="E139" s="15">
        <f t="shared" si="2"/>
        <v>54.532620948802254</v>
      </c>
      <c r="F139" s="8">
        <v>0</v>
      </c>
      <c r="G139" s="2"/>
    </row>
    <row r="140" spans="1:7" ht="31.5" outlineLevel="3" x14ac:dyDescent="0.25">
      <c r="A140" s="13" t="s">
        <v>14</v>
      </c>
      <c r="B140" s="9" t="s">
        <v>237</v>
      </c>
      <c r="C140" s="14">
        <v>9504.5</v>
      </c>
      <c r="D140" s="14">
        <v>9504.5</v>
      </c>
      <c r="E140" s="15">
        <f t="shared" si="2"/>
        <v>100</v>
      </c>
      <c r="F140" s="8">
        <v>0</v>
      </c>
      <c r="G140" s="2"/>
    </row>
    <row r="141" spans="1:7" ht="31.5" outlineLevel="3" x14ac:dyDescent="0.25">
      <c r="A141" s="13" t="s">
        <v>238</v>
      </c>
      <c r="B141" s="9" t="s">
        <v>239</v>
      </c>
      <c r="C141" s="14">
        <v>1724.8</v>
      </c>
      <c r="D141" s="14">
        <v>0</v>
      </c>
      <c r="E141" s="15">
        <f t="shared" si="2"/>
        <v>0</v>
      </c>
      <c r="F141" s="8">
        <v>0</v>
      </c>
      <c r="G141" s="2"/>
    </row>
    <row r="142" spans="1:7" ht="31.5" outlineLevel="3" x14ac:dyDescent="0.25">
      <c r="A142" s="13" t="s">
        <v>240</v>
      </c>
      <c r="B142" s="9" t="s">
        <v>241</v>
      </c>
      <c r="C142" s="14">
        <v>128.19999999999999</v>
      </c>
      <c r="D142" s="14">
        <v>95.959779999999995</v>
      </c>
      <c r="E142" s="15">
        <f t="shared" si="2"/>
        <v>74.851622464898611</v>
      </c>
      <c r="F142" s="8">
        <v>0</v>
      </c>
      <c r="G142" s="2"/>
    </row>
    <row r="143" spans="1:7" ht="31.5" outlineLevel="3" x14ac:dyDescent="0.25">
      <c r="A143" s="13" t="s">
        <v>53</v>
      </c>
      <c r="B143" s="9" t="s">
        <v>242</v>
      </c>
      <c r="C143" s="14">
        <v>284.89999999999998</v>
      </c>
      <c r="D143" s="14">
        <v>119.12</v>
      </c>
      <c r="E143" s="15">
        <f t="shared" si="2"/>
        <v>41.811161811161817</v>
      </c>
      <c r="F143" s="8">
        <v>0</v>
      </c>
      <c r="G143" s="2"/>
    </row>
    <row r="144" spans="1:7" ht="31.5" outlineLevel="3" x14ac:dyDescent="0.25">
      <c r="A144" s="13" t="s">
        <v>243</v>
      </c>
      <c r="B144" s="9" t="s">
        <v>244</v>
      </c>
      <c r="C144" s="14">
        <v>0.6</v>
      </c>
      <c r="D144" s="14">
        <v>0</v>
      </c>
      <c r="E144" s="15">
        <f t="shared" si="2"/>
        <v>0</v>
      </c>
      <c r="F144" s="8">
        <v>0</v>
      </c>
      <c r="G144" s="2"/>
    </row>
    <row r="145" spans="1:7" ht="94.5" outlineLevel="3" x14ac:dyDescent="0.25">
      <c r="A145" s="13" t="s">
        <v>245</v>
      </c>
      <c r="B145" s="9" t="s">
        <v>246</v>
      </c>
      <c r="C145" s="14">
        <v>2280</v>
      </c>
      <c r="D145" s="14">
        <v>1423.34158</v>
      </c>
      <c r="E145" s="15">
        <f t="shared" si="2"/>
        <v>62.427262280701754</v>
      </c>
      <c r="F145" s="8">
        <v>0</v>
      </c>
      <c r="G145" s="2"/>
    </row>
    <row r="146" spans="1:7" ht="47.25" outlineLevel="3" x14ac:dyDescent="0.25">
      <c r="A146" s="13" t="s">
        <v>247</v>
      </c>
      <c r="B146" s="9" t="s">
        <v>248</v>
      </c>
      <c r="C146" s="14">
        <v>580.5</v>
      </c>
      <c r="D146" s="14">
        <v>396.70499999999998</v>
      </c>
      <c r="E146" s="15">
        <f t="shared" si="2"/>
        <v>68.338501291989658</v>
      </c>
      <c r="F146" s="8">
        <v>0</v>
      </c>
      <c r="G146" s="2"/>
    </row>
    <row r="147" spans="1:7" ht="63" outlineLevel="3" x14ac:dyDescent="0.25">
      <c r="A147" s="13" t="s">
        <v>249</v>
      </c>
      <c r="B147" s="9" t="s">
        <v>250</v>
      </c>
      <c r="C147" s="14">
        <v>10.9</v>
      </c>
      <c r="D147" s="14">
        <v>10.9</v>
      </c>
      <c r="E147" s="15">
        <f t="shared" si="2"/>
        <v>100</v>
      </c>
      <c r="F147" s="8">
        <v>0</v>
      </c>
      <c r="G147" s="2"/>
    </row>
    <row r="148" spans="1:7" ht="47.25" x14ac:dyDescent="0.25">
      <c r="A148" s="4" t="s">
        <v>251</v>
      </c>
      <c r="B148" s="5" t="s">
        <v>252</v>
      </c>
      <c r="C148" s="6">
        <v>565</v>
      </c>
      <c r="D148" s="6">
        <v>496.64161000000001</v>
      </c>
      <c r="E148" s="7">
        <f t="shared" si="2"/>
        <v>87.901169911504425</v>
      </c>
      <c r="F148" s="8">
        <v>0</v>
      </c>
      <c r="G148" s="2"/>
    </row>
    <row r="149" spans="1:7" ht="47.25" outlineLevel="1" x14ac:dyDescent="0.25">
      <c r="A149" s="16" t="s">
        <v>253</v>
      </c>
      <c r="B149" s="17" t="s">
        <v>254</v>
      </c>
      <c r="C149" s="18">
        <v>348</v>
      </c>
      <c r="D149" s="18">
        <v>309.14161000000001</v>
      </c>
      <c r="E149" s="19">
        <f t="shared" si="2"/>
        <v>88.833795977011505</v>
      </c>
      <c r="F149" s="8">
        <v>0</v>
      </c>
      <c r="G149" s="2"/>
    </row>
    <row r="150" spans="1:7" ht="31.5" outlineLevel="3" x14ac:dyDescent="0.25">
      <c r="A150" s="13" t="s">
        <v>255</v>
      </c>
      <c r="B150" s="9" t="s">
        <v>256</v>
      </c>
      <c r="C150" s="14">
        <v>348</v>
      </c>
      <c r="D150" s="14">
        <v>309.14161000000001</v>
      </c>
      <c r="E150" s="15">
        <f t="shared" si="2"/>
        <v>88.833795977011505</v>
      </c>
      <c r="F150" s="8">
        <v>0</v>
      </c>
      <c r="G150" s="2"/>
    </row>
    <row r="151" spans="1:7" ht="63" outlineLevel="1" x14ac:dyDescent="0.25">
      <c r="A151" s="16" t="s">
        <v>257</v>
      </c>
      <c r="B151" s="17" t="s">
        <v>258</v>
      </c>
      <c r="C151" s="18">
        <v>10</v>
      </c>
      <c r="D151" s="18">
        <v>2</v>
      </c>
      <c r="E151" s="19">
        <f t="shared" si="2"/>
        <v>20</v>
      </c>
      <c r="F151" s="8">
        <v>0</v>
      </c>
      <c r="G151" s="2"/>
    </row>
    <row r="152" spans="1:7" ht="31.5" outlineLevel="3" x14ac:dyDescent="0.25">
      <c r="A152" s="13" t="s">
        <v>259</v>
      </c>
      <c r="B152" s="9" t="s">
        <v>260</v>
      </c>
      <c r="C152" s="14">
        <v>10</v>
      </c>
      <c r="D152" s="14">
        <v>2</v>
      </c>
      <c r="E152" s="15">
        <f t="shared" si="2"/>
        <v>20</v>
      </c>
      <c r="F152" s="8">
        <v>0</v>
      </c>
      <c r="G152" s="2"/>
    </row>
    <row r="153" spans="1:7" ht="63" outlineLevel="1" x14ac:dyDescent="0.25">
      <c r="A153" s="16" t="s">
        <v>261</v>
      </c>
      <c r="B153" s="17" t="s">
        <v>262</v>
      </c>
      <c r="C153" s="18">
        <v>6</v>
      </c>
      <c r="D153" s="18">
        <v>0</v>
      </c>
      <c r="E153" s="19">
        <f t="shared" si="2"/>
        <v>0</v>
      </c>
      <c r="F153" s="8">
        <v>0</v>
      </c>
      <c r="G153" s="2"/>
    </row>
    <row r="154" spans="1:7" ht="31.5" outlineLevel="3" x14ac:dyDescent="0.25">
      <c r="A154" s="13" t="s">
        <v>263</v>
      </c>
      <c r="B154" s="9" t="s">
        <v>264</v>
      </c>
      <c r="C154" s="14">
        <v>6</v>
      </c>
      <c r="D154" s="14">
        <v>0</v>
      </c>
      <c r="E154" s="15">
        <f t="shared" si="2"/>
        <v>0</v>
      </c>
      <c r="F154" s="8">
        <v>0</v>
      </c>
      <c r="G154" s="2"/>
    </row>
    <row r="155" spans="1:7" ht="31.5" outlineLevel="1" x14ac:dyDescent="0.25">
      <c r="A155" s="16" t="s">
        <v>265</v>
      </c>
      <c r="B155" s="17" t="s">
        <v>266</v>
      </c>
      <c r="C155" s="18">
        <v>1</v>
      </c>
      <c r="D155" s="18">
        <v>0</v>
      </c>
      <c r="E155" s="19">
        <f t="shared" si="2"/>
        <v>0</v>
      </c>
      <c r="F155" s="8">
        <v>0</v>
      </c>
      <c r="G155" s="2"/>
    </row>
    <row r="156" spans="1:7" ht="31.5" outlineLevel="3" x14ac:dyDescent="0.25">
      <c r="A156" s="13" t="s">
        <v>267</v>
      </c>
      <c r="B156" s="9" t="s">
        <v>268</v>
      </c>
      <c r="C156" s="14">
        <v>1</v>
      </c>
      <c r="D156" s="14">
        <v>0</v>
      </c>
      <c r="E156" s="15">
        <f t="shared" si="2"/>
        <v>0</v>
      </c>
      <c r="F156" s="8">
        <v>0</v>
      </c>
      <c r="G156" s="2"/>
    </row>
    <row r="157" spans="1:7" outlineLevel="1" x14ac:dyDescent="0.25">
      <c r="A157" s="13" t="s">
        <v>219</v>
      </c>
      <c r="B157" s="9" t="s">
        <v>269</v>
      </c>
      <c r="C157" s="14">
        <v>200</v>
      </c>
      <c r="D157" s="14">
        <v>185.5</v>
      </c>
      <c r="E157" s="15">
        <f t="shared" si="2"/>
        <v>92.75</v>
      </c>
      <c r="F157" s="8">
        <v>0</v>
      </c>
      <c r="G157" s="2"/>
    </row>
    <row r="158" spans="1:7" ht="31.5" outlineLevel="3" x14ac:dyDescent="0.25">
      <c r="A158" s="13" t="s">
        <v>270</v>
      </c>
      <c r="B158" s="9" t="s">
        <v>271</v>
      </c>
      <c r="C158" s="14">
        <v>170</v>
      </c>
      <c r="D158" s="14">
        <v>164.25</v>
      </c>
      <c r="E158" s="15">
        <f t="shared" si="2"/>
        <v>96.617647058823536</v>
      </c>
      <c r="F158" s="8">
        <v>0</v>
      </c>
      <c r="G158" s="2"/>
    </row>
    <row r="159" spans="1:7" ht="47.25" outlineLevel="3" x14ac:dyDescent="0.25">
      <c r="A159" s="13" t="s">
        <v>272</v>
      </c>
      <c r="B159" s="9" t="s">
        <v>273</v>
      </c>
      <c r="C159" s="14">
        <v>30</v>
      </c>
      <c r="D159" s="14">
        <v>21.25</v>
      </c>
      <c r="E159" s="15">
        <f t="shared" si="2"/>
        <v>70.833333333333343</v>
      </c>
      <c r="F159" s="8">
        <v>0</v>
      </c>
      <c r="G159" s="2"/>
    </row>
    <row r="160" spans="1:7" x14ac:dyDescent="0.25">
      <c r="A160" s="4" t="s">
        <v>274</v>
      </c>
      <c r="B160" s="5" t="s">
        <v>275</v>
      </c>
      <c r="C160" s="6">
        <v>1862.7</v>
      </c>
      <c r="D160" s="6">
        <v>1361.88437</v>
      </c>
      <c r="E160" s="7">
        <f t="shared" si="2"/>
        <v>73.113457346862077</v>
      </c>
      <c r="F160" s="8">
        <v>0</v>
      </c>
      <c r="G160" s="2"/>
    </row>
    <row r="161" spans="1:7" ht="31.5" outlineLevel="3" x14ac:dyDescent="0.25">
      <c r="A161" s="13" t="s">
        <v>276</v>
      </c>
      <c r="B161" s="9" t="s">
        <v>277</v>
      </c>
      <c r="C161" s="14">
        <v>1046</v>
      </c>
      <c r="D161" s="14">
        <v>799.37516000000005</v>
      </c>
      <c r="E161" s="15">
        <f t="shared" si="2"/>
        <v>76.422099426386239</v>
      </c>
      <c r="F161" s="8">
        <v>0</v>
      </c>
      <c r="G161" s="2"/>
    </row>
    <row r="162" spans="1:7" ht="31.5" outlineLevel="3" x14ac:dyDescent="0.25">
      <c r="A162" s="13" t="s">
        <v>4</v>
      </c>
      <c r="B162" s="9" t="s">
        <v>278</v>
      </c>
      <c r="C162" s="14">
        <v>290.7</v>
      </c>
      <c r="D162" s="14">
        <v>152.60920999999999</v>
      </c>
      <c r="E162" s="15">
        <f t="shared" si="2"/>
        <v>52.497148262813894</v>
      </c>
      <c r="F162" s="8">
        <v>0</v>
      </c>
      <c r="G162" s="2"/>
    </row>
    <row r="163" spans="1:7" ht="31.5" outlineLevel="3" x14ac:dyDescent="0.25">
      <c r="A163" s="13" t="s">
        <v>14</v>
      </c>
      <c r="B163" s="9" t="s">
        <v>279</v>
      </c>
      <c r="C163" s="14">
        <v>526</v>
      </c>
      <c r="D163" s="14">
        <v>409.9</v>
      </c>
      <c r="E163" s="15">
        <f t="shared" si="2"/>
        <v>77.92775665399239</v>
      </c>
      <c r="F163" s="8">
        <v>0</v>
      </c>
      <c r="G163" s="2"/>
    </row>
    <row r="164" spans="1:7" ht="12.75" customHeight="1" x14ac:dyDescent="0.25">
      <c r="A164" s="2"/>
      <c r="B164" s="2"/>
      <c r="C164" s="2"/>
      <c r="D164" s="2"/>
      <c r="E164" s="2"/>
      <c r="F164" s="2"/>
      <c r="G164" s="2"/>
    </row>
    <row r="165" spans="1:7" ht="29.25" customHeight="1" x14ac:dyDescent="0.25">
      <c r="A165" s="34" t="s">
        <v>291</v>
      </c>
      <c r="B165" s="35"/>
      <c r="C165" s="35"/>
      <c r="D165" s="36"/>
      <c r="E165" s="36"/>
      <c r="F165" s="10"/>
      <c r="G165" s="2"/>
    </row>
  </sheetData>
  <mergeCells count="13">
    <mergeCell ref="E7:E8"/>
    <mergeCell ref="F7:F8"/>
    <mergeCell ref="A165:E165"/>
    <mergeCell ref="D7:D8"/>
    <mergeCell ref="C7:C8"/>
    <mergeCell ref="A7:A8"/>
    <mergeCell ref="B7:B8"/>
    <mergeCell ref="C1:E1"/>
    <mergeCell ref="A2:C2"/>
    <mergeCell ref="A6:F6"/>
    <mergeCell ref="A3:E3"/>
    <mergeCell ref="A4:E4"/>
    <mergeCell ref="A5:E5"/>
  </mergeCells>
  <pageMargins left="1.1811023622047245" right="0.78740157480314965" top="0.78740157480314965" bottom="0.78740157480314965" header="0" footer="0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Бояршинова (ДУМА) прил8(Аналитический отчет по исполнению бюджета с произвольной группировкой)&lt;/DocName&gt;&#10;  &lt;VariantName&gt;Бояршинова (ДУМА) прил8&lt;/VariantName&gt;&#10;  &lt;VariantLink&gt;253923502&lt;/VariantLink&gt;&#10;  &lt;ReportCode&gt;88CE0F2EF1A74A7780C563AD57FE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C6A855-092F-4F7C-A576-EFCFF57D48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cp:lastPrinted>2023-10-26T05:27:53Z</cp:lastPrinted>
  <dcterms:created xsi:type="dcterms:W3CDTF">2023-10-19T08:54:47Z</dcterms:created>
  <dcterms:modified xsi:type="dcterms:W3CDTF">2023-10-26T05:27:58Z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 прил8(Аналитический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 прил8.xlsx</vt:lpwstr>
  </property>
  <property fmtid="{D5CDD505-2E9C-101B-9397-08002B2CF9AE}" pid="4" name="Версия клиента">
    <vt:lpwstr>23.2.9.10102 (.NET 4.7.2)</vt:lpwstr>
  </property>
  <property fmtid="{D5CDD505-2E9C-101B-9397-08002B2CF9AE}" pid="5" name="Версия базы">
    <vt:lpwstr>23.2.2260.241542586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