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бюджета'!$7:$8</definedName>
    <definedName name="_xlnm.Print_Area" localSheetId="0">'без учета счетов бюджета'!$A$1:$F$54</definedName>
  </definedNames>
  <calcPr calcId="145621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E9" i="2"/>
  <c r="D9" i="2"/>
  <c r="F9" i="2" l="1"/>
</calcChain>
</file>

<file path=xl/sharedStrings.xml><?xml version="1.0" encoding="utf-8"?>
<sst xmlns="http://schemas.openxmlformats.org/spreadsheetml/2006/main" count="143" uniqueCount="69">
  <si>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</si>
  <si>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</si>
  <si>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</si>
  <si>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</si>
  <si>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</si>
  <si>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</si>
  <si>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</si>
  <si>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Обеспечение проведения выборов и референдумов</t>
  </si>
  <si>
    <t xml:space="preserve">      Резервные фонды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</si>
  <si>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</si>
  <si>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</si>
  <si>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</si>
  <si>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НАЦИОНАЛЬНАЯ ЭКОНОМИКА</t>
  </si>
  <si>
    <t xml:space="preserve">      Сельское хозяйство и рыболовство</t>
  </si>
  <si>
    <t xml:space="preserve">      Водное хозяйство</t>
  </si>
  <si>
    <t xml:space="preserve">      Транспорт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</si>
  <si>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</si>
  <si>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</si>
  <si>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Коммунальное хозяйство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</si>
  <si>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</si>
  <si>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</si>
  <si>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</si>
  <si>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</si>
  <si>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</si>
  <si>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</si>
  <si>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    Профессиональная подготовка, переподготовка и повышение квалификации</t>
  </si>
  <si>
    <t xml:space="preserve">      Молодежная политика</t>
  </si>
  <si>
    <t xml:space="preserve">      Другие вопросы в области образования</t>
  </si>
  <si>
    <t xml:space="preserve">    КУЛЬТУРА, КИНЕМАТОГРАФИЯ</t>
  </si>
  <si>
    <t xml:space="preserve">      Культура</t>
  </si>
  <si>
    <t xml:space="preserve">      Другие вопросы в области культуры, кинематографии</t>
  </si>
  <si>
    <t xml:space="preserve">    СОЦИАЛЬНАЯ ПОЛИТИКА</t>
  </si>
  <si>
    <t xml:space="preserve">      Пенсионное обеспечение</t>
  </si>
  <si>
    <t xml:space="preserve">      Социальное обеспечение населения</t>
  </si>
  <si>
    <t xml:space="preserve">      Охрана семьи и детства</t>
  </si>
  <si>
    <t xml:space="preserve">    ФИЗИЧЕСКАЯ КУЛЬТУРА И СПОРТ</t>
  </si>
  <si>
    <t xml:space="preserve">      Массовый спорт</t>
  </si>
  <si>
    <t xml:space="preserve">      Спорт высших достижений</t>
  </si>
  <si>
    <t xml:space="preserve">      Другие вопросы в области физической культуры и спорта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</si>
  <si>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</si>
  <si>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</si>
  <si>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</si>
  <si>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</si>
  <si>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Прочие межбюджетные трансферты общего характера</t>
  </si>
  <si>
    <t>Всего расходов</t>
  </si>
  <si>
    <t>Наименование расходов</t>
  </si>
  <si>
    <t>Раздел</t>
  </si>
  <si>
    <t>Подраздел</t>
  </si>
  <si>
    <t>Утверждено сводной бюджетной росписью                (тыс. рублей)</t>
  </si>
  <si>
    <t>Факт            (тыс. рублей)</t>
  </si>
  <si>
    <t>Процент исполнения к плану года  (%)</t>
  </si>
  <si>
    <t>00</t>
  </si>
  <si>
    <t>01</t>
  </si>
  <si>
    <t>03</t>
  </si>
  <si>
    <t>04</t>
  </si>
  <si>
    <t>05</t>
  </si>
  <si>
    <t>06</t>
  </si>
  <si>
    <t>07</t>
  </si>
  <si>
    <t>08</t>
  </si>
  <si>
    <t>10</t>
  </si>
  <si>
    <t>11</t>
  </si>
  <si>
    <t>13</t>
  </si>
  <si>
    <t>14</t>
  </si>
  <si>
    <t>02</t>
  </si>
  <si>
    <t>09</t>
  </si>
  <si>
    <t>бюджетных ассигнований по разделам и подразделам классификации расходов бюджетов                                                                                 за 9 месяцев 2023 года</t>
  </si>
  <si>
    <t>РАСПРЕДЕЛЕНИЕ</t>
  </si>
  <si>
    <t>_________________</t>
  </si>
  <si>
    <t>Приложение № 2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</si>
</sst>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rgb="FF000000"/>
      <name val="Arial CYR"/>
      <charset val="204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>
      <alignment horizontal="center" vertical="center" wrapText="1"/>
    </xf>
    <xf numFmtId="0" fontId="3" fillId="0" borderId="2" xfId="7" applyNumberFormat="1" applyProtection="1">
      <alignment vertical="top" wrapText="1"/>
    </xf>
    <xf numFmtId="16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2" xfId="6" applyFont="1" applyAlignment="1">
      <alignment horizontal="left" vertical="center" wrapText="1"/>
    </xf>
    <xf numFmtId="164" fontId="7" fillId="0" borderId="2" xfId="6" applyNumberFormat="1" applyFont="1">
      <alignment horizontal="center" vertical="center" wrapText="1"/>
    </xf>
    <xf numFmtId="4" fontId="7" fillId="0" borderId="2" xfId="6" applyNumberFormat="1" applyFont="1" applyAlignment="1">
      <alignment horizontal="center" vertical="top" wrapText="1"/>
    </xf>
    <xf numFmtId="164" fontId="3" fillId="5" borderId="2" xfId="9" applyNumberFormat="1" applyFill="1" applyAlignment="1" applyProtection="1">
      <alignment horizontal="center" vertical="top" shrinkToFit="1"/>
    </xf>
    <xf numFmtId="0" fontId="10" fillId="0" borderId="2" xfId="7" applyNumberFormat="1" applyFont="1" applyProtection="1">
      <alignment vertical="top" wrapText="1"/>
    </xf>
    <xf numFmtId="164" fontId="10" fillId="5" borderId="2" xfId="9" applyNumberFormat="1" applyFont="1" applyFill="1" applyAlignment="1" applyProtection="1">
      <alignment horizontal="center" vertical="top" shrinkToFit="1"/>
    </xf>
    <xf numFmtId="4" fontId="10" fillId="0" borderId="2" xfId="6" applyNumberFormat="1" applyFont="1" applyAlignment="1">
      <alignment horizontal="center" vertical="top" wrapText="1"/>
    </xf>
    <xf numFmtId="49" fontId="7" fillId="0" borderId="2" xfId="6" applyNumberFormat="1" applyFont="1" applyAlignment="1">
      <alignment horizontal="center" vertical="center" wrapText="1"/>
    </xf>
    <xf numFmtId="49" fontId="10" fillId="0" borderId="2" xfId="7" applyNumberFormat="1" applyFont="1" applyAlignment="1" applyProtection="1">
      <alignment horizontal="center" vertical="top" wrapText="1"/>
    </xf>
    <xf numFmtId="49" fontId="10" fillId="0" borderId="2" xfId="8" applyNumberFormat="1" applyFont="1" applyAlignment="1" applyProtection="1">
      <alignment horizontal="center" vertical="top" shrinkToFit="1"/>
    </xf>
    <xf numFmtId="49" fontId="3" fillId="0" borderId="2" xfId="7" applyNumberFormat="1" applyAlignment="1" applyProtection="1">
      <alignment horizontal="center" vertical="top" wrapText="1"/>
    </xf>
    <xf numFmtId="49" fontId="7" fillId="0" borderId="2" xfId="8" applyNumberFormat="1" applyFont="1" applyAlignment="1" applyProtection="1">
      <alignment horizontal="center" vertical="top" shrinkToFit="1"/>
    </xf>
    <xf numFmtId="0" fontId="1" fillId="0" borderId="1" xfId="14" applyNumberFormat="1" applyAlignment="1" applyProtection="1">
      <alignment horizontal="center" wrapText="1"/>
    </xf>
    <xf numFmtId="0" fontId="1" fillId="0" borderId="1" xfId="14" applyAlignment="1">
      <alignment horizontal="center" wrapText="1"/>
    </xf>
    <xf numFmtId="0" fontId="0" fillId="0" borderId="0" xfId="0" applyAlignment="1">
      <alignment horizont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3" xfId="6" applyNumberFormat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8" fillId="0" borderId="2" xfId="23" applyNumberFormat="1" applyFont="1" applyFill="1" applyBorder="1" applyAlignment="1" applyProtection="1">
      <alignment horizontal="center" vertical="center" wrapText="1"/>
    </xf>
    <xf numFmtId="0" fontId="8" fillId="0" borderId="3" xfId="23" applyNumberFormat="1" applyFont="1" applyFill="1" applyBorder="1" applyAlignment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2" applyNumberFormat="1" applyAlignment="1" applyProtection="1"/>
    <xf numFmtId="0" fontId="0" fillId="0" borderId="0" xfId="0" applyAlignment="1"/>
    <xf numFmtId="0" fontId="2" fillId="0" borderId="1" xfId="1" applyNumberFormat="1" applyFont="1" applyAlignment="1" applyProtection="1">
      <alignment horizontal="center" wrapText="1"/>
    </xf>
    <xf numFmtId="0" fontId="2" fillId="0" borderId="1" xfId="1" applyFont="1" applyAlignment="1">
      <alignment horizontal="center" wrapText="1"/>
    </xf>
    <xf numFmtId="0" fontId="11" fillId="0" borderId="0" xfId="0" applyFont="1" applyAlignment="1">
      <alignment horizontal="center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showGridLines="0" tabSelected="1" view="pageBreakPreview" topLeftCell="B1" zoomScaleNormal="100" zoomScaleSheetLayoutView="100" workbookViewId="0">
      <selection activeCell="E1" sqref="E1:F1"/>
    </sheetView>
  </sheetViews>
  <sheetFormatPr defaultRowHeight="15" outlineLevelRow="1" x14ac:dyDescent="0.25"/>
  <cols>
    <col min="1" max="1" width="75.7109375" style="1" customWidth="1"/>
    <col min="2" max="2" width="7" style="1" customWidth="1"/>
    <col min="3" max="3" width="8.28515625" style="1" customWidth="1"/>
    <col min="4" max="4" width="14.7109375" style="1" customWidth="1"/>
    <col min="5" max="5" width="14" style="1" customWidth="1"/>
    <col min="6" max="6" width="11.7109375" style="1" customWidth="1"/>
    <col min="7" max="7" width="9.140625" style="1" hidden="1"/>
    <col min="8" max="8" width="9.140625" style="1" customWidth="1"/>
    <col min="9" max="16384" width="9.140625" style="1"/>
  </cols>
  <sheetData>
    <row r="1" spans="1:8" x14ac:dyDescent="0.25">
      <c r="A1" s="35"/>
      <c r="B1" s="35"/>
      <c r="C1" s="36"/>
      <c r="D1" s="36"/>
      <c r="E1" s="41" t="s">
        <v>68</v>
      </c>
      <c r="F1" s="42"/>
      <c r="G1" s="4"/>
      <c r="H1" s="4"/>
    </row>
    <row r="2" spans="1:8" x14ac:dyDescent="0.25">
      <c r="A2" s="2"/>
      <c r="B2" s="2"/>
      <c r="C2" s="3"/>
      <c r="D2" s="3"/>
      <c r="E2" s="4"/>
      <c r="F2" s="4"/>
      <c r="G2" s="4"/>
      <c r="H2" s="4"/>
    </row>
    <row r="3" spans="1:8" ht="15.2" customHeight="1" x14ac:dyDescent="0.25">
      <c r="A3" s="43" t="s">
        <v>66</v>
      </c>
      <c r="B3" s="43"/>
      <c r="C3" s="44"/>
      <c r="D3" s="44"/>
      <c r="E3" s="45"/>
      <c r="F3" s="45"/>
      <c r="G3" s="4"/>
      <c r="H3" s="4"/>
    </row>
    <row r="4" spans="1:8" ht="31.5" customHeight="1" x14ac:dyDescent="0.25">
      <c r="A4" s="31" t="s">
        <v>65</v>
      </c>
      <c r="B4" s="31"/>
      <c r="C4" s="32"/>
      <c r="D4" s="32"/>
      <c r="E4" s="32"/>
      <c r="F4" s="24"/>
      <c r="G4" s="5"/>
      <c r="H4" s="4"/>
    </row>
    <row r="5" spans="1:8" ht="15.75" customHeight="1" x14ac:dyDescent="0.25">
      <c r="A5" s="37"/>
      <c r="B5" s="37"/>
      <c r="C5" s="38"/>
      <c r="D5" s="38"/>
      <c r="E5" s="38"/>
      <c r="F5" s="5"/>
      <c r="G5" s="5"/>
      <c r="H5" s="4"/>
    </row>
    <row r="6" spans="1:8" ht="12.75" customHeight="1" x14ac:dyDescent="0.25">
      <c r="A6" s="39"/>
      <c r="B6" s="39"/>
      <c r="C6" s="40"/>
      <c r="D6" s="40"/>
      <c r="E6" s="40"/>
      <c r="F6" s="40"/>
      <c r="G6" s="40"/>
      <c r="H6" s="4"/>
    </row>
    <row r="7" spans="1:8" ht="38.25" customHeight="1" x14ac:dyDescent="0.25">
      <c r="A7" s="27" t="s">
        <v>45</v>
      </c>
      <c r="B7" s="29" t="s">
        <v>46</v>
      </c>
      <c r="C7" s="27" t="s">
        <v>47</v>
      </c>
      <c r="D7" s="33" t="s">
        <v>48</v>
      </c>
      <c r="E7" s="33" t="s">
        <v>49</v>
      </c>
      <c r="F7" s="25" t="s">
        <v>50</v>
      </c>
      <c r="G7" s="27" t="s">
        <v>0</v>
      </c>
      <c r="H7" s="4"/>
    </row>
    <row r="8" spans="1:8" ht="64.5" customHeight="1" x14ac:dyDescent="0.25">
      <c r="A8" s="28"/>
      <c r="B8" s="30"/>
      <c r="C8" s="28"/>
      <c r="D8" s="34"/>
      <c r="E8" s="34"/>
      <c r="F8" s="26"/>
      <c r="G8" s="28"/>
      <c r="H8" s="4"/>
    </row>
    <row r="9" spans="1:8" x14ac:dyDescent="0.25">
      <c r="A9" s="10" t="s">
        <v>44</v>
      </c>
      <c r="B9" s="17" t="s">
        <v>51</v>
      </c>
      <c r="C9" s="17" t="s">
        <v>51</v>
      </c>
      <c r="D9" s="11">
        <f>D10+D19+D21+D26+D28+D30+D37+D40+D44+D48+D50</f>
        <v>1074676.6919999998</v>
      </c>
      <c r="E9" s="11">
        <f t="shared" ref="E9" si="0">E10+E19+E21+E26+E28+E30+E37+E40+E44+E48+E50</f>
        <v>773765.70849999995</v>
      </c>
      <c r="F9" s="12">
        <f>E9/D9*100</f>
        <v>71.999859516819228</v>
      </c>
      <c r="G9" s="6"/>
      <c r="H9" s="4"/>
    </row>
    <row r="10" spans="1:8" x14ac:dyDescent="0.25">
      <c r="A10" s="14" t="s">
        <v>1</v>
      </c>
      <c r="B10" s="18" t="s">
        <v>52</v>
      </c>
      <c r="C10" s="19" t="s">
        <v>51</v>
      </c>
      <c r="D10" s="15">
        <v>74588.097999999998</v>
      </c>
      <c r="E10" s="15">
        <v>54256.486649999999</v>
      </c>
      <c r="F10" s="16">
        <f t="shared" ref="F10:F52" si="1">E10/D10*100</f>
        <v>72.7414803498542</v>
      </c>
      <c r="G10" s="8">
        <v>0</v>
      </c>
      <c r="H10" s="4"/>
    </row>
    <row r="11" spans="1:8" ht="25.5" outlineLevel="1" x14ac:dyDescent="0.25">
      <c r="A11" s="14" t="s">
        <v>2</v>
      </c>
      <c r="B11" s="18" t="s">
        <v>52</v>
      </c>
      <c r="C11" s="19" t="s">
        <v>63</v>
      </c>
      <c r="D11" s="15">
        <v>1871.7159999999999</v>
      </c>
      <c r="E11" s="15">
        <v>1117.58573</v>
      </c>
      <c r="F11" s="16">
        <f t="shared" si="1"/>
        <v>59.709150854082573</v>
      </c>
      <c r="G11" s="8">
        <v>0</v>
      </c>
      <c r="H11" s="4"/>
    </row>
    <row r="12" spans="1:8" ht="25.5" outlineLevel="1" x14ac:dyDescent="0.25">
      <c r="A12" s="14" t="s">
        <v>3</v>
      </c>
      <c r="B12" s="18" t="s">
        <v>52</v>
      </c>
      <c r="C12" s="19" t="s">
        <v>53</v>
      </c>
      <c r="D12" s="15">
        <v>23</v>
      </c>
      <c r="E12" s="15">
        <v>20.190000000000001</v>
      </c>
      <c r="F12" s="16">
        <f t="shared" si="1"/>
        <v>87.782608695652172</v>
      </c>
      <c r="G12" s="8">
        <v>0</v>
      </c>
      <c r="H12" s="4"/>
    </row>
    <row r="13" spans="1:8" ht="41.25" customHeight="1" outlineLevel="1" x14ac:dyDescent="0.25">
      <c r="A13" s="14" t="s">
        <v>4</v>
      </c>
      <c r="B13" s="18" t="s">
        <v>52</v>
      </c>
      <c r="C13" s="19" t="s">
        <v>54</v>
      </c>
      <c r="D13" s="15">
        <v>43303.618000000002</v>
      </c>
      <c r="E13" s="15">
        <v>31896.90985</v>
      </c>
      <c r="F13" s="16">
        <f t="shared" si="1"/>
        <v>73.65876414760541</v>
      </c>
      <c r="G13" s="8">
        <v>0</v>
      </c>
      <c r="H13" s="4"/>
    </row>
    <row r="14" spans="1:8" outlineLevel="1" x14ac:dyDescent="0.25">
      <c r="A14" s="14" t="s">
        <v>5</v>
      </c>
      <c r="B14" s="18" t="s">
        <v>52</v>
      </c>
      <c r="C14" s="19" t="s">
        <v>55</v>
      </c>
      <c r="D14" s="15">
        <v>10.9</v>
      </c>
      <c r="E14" s="15">
        <v>10.9</v>
      </c>
      <c r="F14" s="16">
        <f t="shared" si="1"/>
        <v>100</v>
      </c>
      <c r="G14" s="8">
        <v>0</v>
      </c>
      <c r="H14" s="4"/>
    </row>
    <row r="15" spans="1:8" ht="25.5" outlineLevel="1" x14ac:dyDescent="0.25">
      <c r="A15" s="14" t="s">
        <v>6</v>
      </c>
      <c r="B15" s="18" t="s">
        <v>52</v>
      </c>
      <c r="C15" s="19" t="s">
        <v>56</v>
      </c>
      <c r="D15" s="15">
        <v>13542.99</v>
      </c>
      <c r="E15" s="15">
        <v>10204.88697</v>
      </c>
      <c r="F15" s="16">
        <f t="shared" si="1"/>
        <v>75.351801707008576</v>
      </c>
      <c r="G15" s="8">
        <v>0</v>
      </c>
      <c r="H15" s="4"/>
    </row>
    <row r="16" spans="1:8" outlineLevel="1" x14ac:dyDescent="0.25">
      <c r="A16" s="14" t="s">
        <v>7</v>
      </c>
      <c r="B16" s="18" t="s">
        <v>52</v>
      </c>
      <c r="C16" s="19" t="s">
        <v>57</v>
      </c>
      <c r="D16" s="15">
        <v>140</v>
      </c>
      <c r="E16" s="15">
        <v>140</v>
      </c>
      <c r="F16" s="16">
        <f t="shared" si="1"/>
        <v>100</v>
      </c>
      <c r="G16" s="8">
        <v>0</v>
      </c>
      <c r="H16" s="4"/>
    </row>
    <row r="17" spans="1:8" outlineLevel="1" x14ac:dyDescent="0.25">
      <c r="A17" s="14" t="s">
        <v>8</v>
      </c>
      <c r="B17" s="18" t="s">
        <v>52</v>
      </c>
      <c r="C17" s="19" t="s">
        <v>60</v>
      </c>
      <c r="D17" s="15">
        <v>255.66421</v>
      </c>
      <c r="E17" s="15">
        <v>0</v>
      </c>
      <c r="F17" s="16">
        <f t="shared" si="1"/>
        <v>0</v>
      </c>
      <c r="G17" s="8">
        <v>0</v>
      </c>
      <c r="H17" s="4"/>
    </row>
    <row r="18" spans="1:8" outlineLevel="1" x14ac:dyDescent="0.25">
      <c r="A18" s="14" t="s">
        <v>9</v>
      </c>
      <c r="B18" s="18" t="s">
        <v>52</v>
      </c>
      <c r="C18" s="19" t="s">
        <v>61</v>
      </c>
      <c r="D18" s="15">
        <v>15440.209790000001</v>
      </c>
      <c r="E18" s="15">
        <v>10866.0141</v>
      </c>
      <c r="F18" s="16">
        <f t="shared" si="1"/>
        <v>70.37478277683428</v>
      </c>
      <c r="G18" s="8">
        <v>0</v>
      </c>
      <c r="H18" s="4"/>
    </row>
    <row r="19" spans="1:8" ht="17.25" customHeight="1" x14ac:dyDescent="0.25">
      <c r="A19" s="7" t="s">
        <v>10</v>
      </c>
      <c r="B19" s="20" t="s">
        <v>53</v>
      </c>
      <c r="C19" s="21" t="s">
        <v>51</v>
      </c>
      <c r="D19" s="13">
        <v>2583.8000000000002</v>
      </c>
      <c r="E19" s="13">
        <v>1661.3048799999999</v>
      </c>
      <c r="F19" s="12">
        <f t="shared" si="1"/>
        <v>64.296961065097918</v>
      </c>
      <c r="G19" s="8">
        <v>0</v>
      </c>
      <c r="H19" s="4"/>
    </row>
    <row r="20" spans="1:8" ht="25.5" outlineLevel="1" x14ac:dyDescent="0.25">
      <c r="A20" s="14" t="s">
        <v>11</v>
      </c>
      <c r="B20" s="18" t="s">
        <v>53</v>
      </c>
      <c r="C20" s="19" t="s">
        <v>59</v>
      </c>
      <c r="D20" s="15">
        <v>2583.8000000000002</v>
      </c>
      <c r="E20" s="15">
        <v>1661.3048799999999</v>
      </c>
      <c r="F20" s="16">
        <f t="shared" si="1"/>
        <v>64.296961065097918</v>
      </c>
      <c r="G20" s="8">
        <v>0</v>
      </c>
      <c r="H20" s="4"/>
    </row>
    <row r="21" spans="1:8" x14ac:dyDescent="0.25">
      <c r="A21" s="7" t="s">
        <v>12</v>
      </c>
      <c r="B21" s="20" t="s">
        <v>54</v>
      </c>
      <c r="C21" s="21" t="s">
        <v>51</v>
      </c>
      <c r="D21" s="13">
        <v>33422.553999999996</v>
      </c>
      <c r="E21" s="13">
        <v>24462.32963</v>
      </c>
      <c r="F21" s="12">
        <f t="shared" si="1"/>
        <v>73.191084170288136</v>
      </c>
      <c r="G21" s="8">
        <v>0</v>
      </c>
      <c r="H21" s="4"/>
    </row>
    <row r="22" spans="1:8" outlineLevel="1" x14ac:dyDescent="0.25">
      <c r="A22" s="14" t="s">
        <v>13</v>
      </c>
      <c r="B22" s="18" t="s">
        <v>54</v>
      </c>
      <c r="C22" s="19" t="s">
        <v>55</v>
      </c>
      <c r="D22" s="15">
        <v>200</v>
      </c>
      <c r="E22" s="15">
        <v>12</v>
      </c>
      <c r="F22" s="16">
        <f t="shared" si="1"/>
        <v>6</v>
      </c>
      <c r="G22" s="8">
        <v>0</v>
      </c>
      <c r="H22" s="4"/>
    </row>
    <row r="23" spans="1:8" outlineLevel="1" x14ac:dyDescent="0.25">
      <c r="A23" s="14" t="s">
        <v>14</v>
      </c>
      <c r="B23" s="18" t="s">
        <v>54</v>
      </c>
      <c r="C23" s="19" t="s">
        <v>56</v>
      </c>
      <c r="D23" s="15">
        <v>1410</v>
      </c>
      <c r="E23" s="15">
        <v>1220.8800000000001</v>
      </c>
      <c r="F23" s="16">
        <f t="shared" si="1"/>
        <v>86.587234042553192</v>
      </c>
      <c r="G23" s="8">
        <v>0</v>
      </c>
      <c r="H23" s="4"/>
    </row>
    <row r="24" spans="1:8" outlineLevel="1" x14ac:dyDescent="0.25">
      <c r="A24" s="14" t="s">
        <v>15</v>
      </c>
      <c r="B24" s="18" t="s">
        <v>54</v>
      </c>
      <c r="C24" s="19" t="s">
        <v>58</v>
      </c>
      <c r="D24" s="15">
        <v>5001</v>
      </c>
      <c r="E24" s="15">
        <v>4230.7</v>
      </c>
      <c r="F24" s="16">
        <f t="shared" si="1"/>
        <v>84.597080583883226</v>
      </c>
      <c r="G24" s="8">
        <v>0</v>
      </c>
      <c r="H24" s="4"/>
    </row>
    <row r="25" spans="1:8" outlineLevel="1" x14ac:dyDescent="0.25">
      <c r="A25" s="14" t="s">
        <v>16</v>
      </c>
      <c r="B25" s="18" t="s">
        <v>54</v>
      </c>
      <c r="C25" s="19" t="s">
        <v>64</v>
      </c>
      <c r="D25" s="15">
        <v>26811.554</v>
      </c>
      <c r="E25" s="15">
        <v>18998.749629999998</v>
      </c>
      <c r="F25" s="16">
        <f t="shared" si="1"/>
        <v>70.860307574861196</v>
      </c>
      <c r="G25" s="8">
        <v>0</v>
      </c>
      <c r="H25" s="4"/>
    </row>
    <row r="26" spans="1:8" x14ac:dyDescent="0.25">
      <c r="A26" s="7" t="s">
        <v>17</v>
      </c>
      <c r="B26" s="20" t="s">
        <v>55</v>
      </c>
      <c r="C26" s="21" t="s">
        <v>51</v>
      </c>
      <c r="D26" s="13">
        <v>3502</v>
      </c>
      <c r="E26" s="13">
        <v>2883.07</v>
      </c>
      <c r="F26" s="12">
        <f t="shared" si="1"/>
        <v>82.326384922901212</v>
      </c>
      <c r="G26" s="8">
        <v>0</v>
      </c>
      <c r="H26" s="4"/>
    </row>
    <row r="27" spans="1:8" outlineLevel="1" x14ac:dyDescent="0.25">
      <c r="A27" s="14" t="s">
        <v>18</v>
      </c>
      <c r="B27" s="18" t="s">
        <v>55</v>
      </c>
      <c r="C27" s="19" t="s">
        <v>63</v>
      </c>
      <c r="D27" s="15">
        <v>3502</v>
      </c>
      <c r="E27" s="15">
        <v>2883.07</v>
      </c>
      <c r="F27" s="16">
        <f t="shared" si="1"/>
        <v>82.326384922901212</v>
      </c>
      <c r="G27" s="8">
        <v>0</v>
      </c>
      <c r="H27" s="4"/>
    </row>
    <row r="28" spans="1:8" x14ac:dyDescent="0.25">
      <c r="A28" s="7" t="s">
        <v>19</v>
      </c>
      <c r="B28" s="20" t="s">
        <v>56</v>
      </c>
      <c r="C28" s="21" t="s">
        <v>51</v>
      </c>
      <c r="D28" s="13">
        <v>1730.8</v>
      </c>
      <c r="E28" s="13">
        <v>6</v>
      </c>
      <c r="F28" s="12">
        <f t="shared" si="1"/>
        <v>0.34666050381326557</v>
      </c>
      <c r="G28" s="8">
        <v>0</v>
      </c>
      <c r="H28" s="4"/>
    </row>
    <row r="29" spans="1:8" outlineLevel="1" x14ac:dyDescent="0.25">
      <c r="A29" s="14" t="s">
        <v>20</v>
      </c>
      <c r="B29" s="18" t="s">
        <v>56</v>
      </c>
      <c r="C29" s="19" t="s">
        <v>55</v>
      </c>
      <c r="D29" s="15">
        <v>1730.8</v>
      </c>
      <c r="E29" s="15">
        <v>6</v>
      </c>
      <c r="F29" s="16">
        <f t="shared" si="1"/>
        <v>0.34666050381326557</v>
      </c>
      <c r="G29" s="8">
        <v>0</v>
      </c>
      <c r="H29" s="4"/>
    </row>
    <row r="30" spans="1:8" x14ac:dyDescent="0.25">
      <c r="A30" s="7" t="s">
        <v>21</v>
      </c>
      <c r="B30" s="20" t="s">
        <v>57</v>
      </c>
      <c r="C30" s="21" t="s">
        <v>51</v>
      </c>
      <c r="D30" s="13">
        <v>656177.91200000001</v>
      </c>
      <c r="E30" s="13">
        <v>482198.02899999998</v>
      </c>
      <c r="F30" s="12">
        <f t="shared" si="1"/>
        <v>73.485867198772752</v>
      </c>
      <c r="G30" s="8">
        <v>0</v>
      </c>
      <c r="H30" s="4"/>
    </row>
    <row r="31" spans="1:8" outlineLevel="1" x14ac:dyDescent="0.25">
      <c r="A31" s="14" t="s">
        <v>22</v>
      </c>
      <c r="B31" s="18" t="s">
        <v>57</v>
      </c>
      <c r="C31" s="19" t="s">
        <v>52</v>
      </c>
      <c r="D31" s="15">
        <v>264900.31099999999</v>
      </c>
      <c r="E31" s="15">
        <v>197572.03521999999</v>
      </c>
      <c r="F31" s="16">
        <f t="shared" si="1"/>
        <v>74.583542191462357</v>
      </c>
      <c r="G31" s="8">
        <v>0</v>
      </c>
      <c r="H31" s="4"/>
    </row>
    <row r="32" spans="1:8" outlineLevel="1" x14ac:dyDescent="0.25">
      <c r="A32" s="14" t="s">
        <v>23</v>
      </c>
      <c r="B32" s="18" t="s">
        <v>57</v>
      </c>
      <c r="C32" s="19" t="s">
        <v>63</v>
      </c>
      <c r="D32" s="15">
        <v>308959.717</v>
      </c>
      <c r="E32" s="15">
        <v>225716.07616</v>
      </c>
      <c r="F32" s="16">
        <f t="shared" si="1"/>
        <v>73.056797938483356</v>
      </c>
      <c r="G32" s="8">
        <v>0</v>
      </c>
      <c r="H32" s="4"/>
    </row>
    <row r="33" spans="1:8" outlineLevel="1" x14ac:dyDescent="0.25">
      <c r="A33" s="14" t="s">
        <v>24</v>
      </c>
      <c r="B33" s="18" t="s">
        <v>57</v>
      </c>
      <c r="C33" s="19" t="s">
        <v>53</v>
      </c>
      <c r="D33" s="15">
        <v>58938.095999999998</v>
      </c>
      <c r="E33" s="15">
        <v>41037.684999999998</v>
      </c>
      <c r="F33" s="16">
        <f t="shared" si="1"/>
        <v>69.62845389508341</v>
      </c>
      <c r="G33" s="8">
        <v>0</v>
      </c>
      <c r="H33" s="4"/>
    </row>
    <row r="34" spans="1:8" outlineLevel="1" x14ac:dyDescent="0.25">
      <c r="A34" s="14" t="s">
        <v>25</v>
      </c>
      <c r="B34" s="18" t="s">
        <v>57</v>
      </c>
      <c r="C34" s="19" t="s">
        <v>55</v>
      </c>
      <c r="D34" s="15">
        <v>346.12200000000001</v>
      </c>
      <c r="E34" s="15">
        <v>146.983</v>
      </c>
      <c r="F34" s="16">
        <f t="shared" si="1"/>
        <v>42.465662396496036</v>
      </c>
      <c r="G34" s="8">
        <v>0</v>
      </c>
      <c r="H34" s="4"/>
    </row>
    <row r="35" spans="1:8" outlineLevel="1" x14ac:dyDescent="0.25">
      <c r="A35" s="14" t="s">
        <v>26</v>
      </c>
      <c r="B35" s="18" t="s">
        <v>57</v>
      </c>
      <c r="C35" s="19" t="s">
        <v>57</v>
      </c>
      <c r="D35" s="15">
        <v>225</v>
      </c>
      <c r="E35" s="15">
        <v>179.88</v>
      </c>
      <c r="F35" s="16">
        <f t="shared" si="1"/>
        <v>79.946666666666673</v>
      </c>
      <c r="G35" s="8">
        <v>0</v>
      </c>
      <c r="H35" s="4"/>
    </row>
    <row r="36" spans="1:8" outlineLevel="1" x14ac:dyDescent="0.25">
      <c r="A36" s="14" t="s">
        <v>27</v>
      </c>
      <c r="B36" s="18" t="s">
        <v>57</v>
      </c>
      <c r="C36" s="19" t="s">
        <v>64</v>
      </c>
      <c r="D36" s="15">
        <v>22808.666000000001</v>
      </c>
      <c r="E36" s="15">
        <v>17545.369699999999</v>
      </c>
      <c r="F36" s="16">
        <f t="shared" si="1"/>
        <v>76.9241379570379</v>
      </c>
      <c r="G36" s="8">
        <v>0</v>
      </c>
      <c r="H36" s="4"/>
    </row>
    <row r="37" spans="1:8" x14ac:dyDescent="0.25">
      <c r="A37" s="7" t="s">
        <v>28</v>
      </c>
      <c r="B37" s="20" t="s">
        <v>58</v>
      </c>
      <c r="C37" s="21" t="s">
        <v>51</v>
      </c>
      <c r="D37" s="13">
        <v>117801.205</v>
      </c>
      <c r="E37" s="13">
        <v>94154.910999999993</v>
      </c>
      <c r="F37" s="12">
        <f t="shared" si="1"/>
        <v>79.926950662346783</v>
      </c>
      <c r="G37" s="8">
        <v>0</v>
      </c>
      <c r="H37" s="4"/>
    </row>
    <row r="38" spans="1:8" outlineLevel="1" x14ac:dyDescent="0.25">
      <c r="A38" s="14" t="s">
        <v>29</v>
      </c>
      <c r="B38" s="18" t="s">
        <v>58</v>
      </c>
      <c r="C38" s="19" t="s">
        <v>52</v>
      </c>
      <c r="D38" s="15">
        <v>98292.384999999995</v>
      </c>
      <c r="E38" s="15">
        <v>79404.34</v>
      </c>
      <c r="F38" s="16">
        <f t="shared" si="1"/>
        <v>80.783816569310034</v>
      </c>
      <c r="G38" s="8">
        <v>0</v>
      </c>
      <c r="H38" s="4"/>
    </row>
    <row r="39" spans="1:8" outlineLevel="1" x14ac:dyDescent="0.25">
      <c r="A39" s="14" t="s">
        <v>30</v>
      </c>
      <c r="B39" s="18" t="s">
        <v>58</v>
      </c>
      <c r="C39" s="19" t="s">
        <v>54</v>
      </c>
      <c r="D39" s="15">
        <v>19508.82</v>
      </c>
      <c r="E39" s="15">
        <v>14750.571</v>
      </c>
      <c r="F39" s="16">
        <f t="shared" si="1"/>
        <v>75.609754972366346</v>
      </c>
      <c r="G39" s="8">
        <v>0</v>
      </c>
      <c r="H39" s="4"/>
    </row>
    <row r="40" spans="1:8" x14ac:dyDescent="0.25">
      <c r="A40" s="7" t="s">
        <v>31</v>
      </c>
      <c r="B40" s="20" t="s">
        <v>59</v>
      </c>
      <c r="C40" s="21" t="s">
        <v>51</v>
      </c>
      <c r="D40" s="13">
        <v>43477.2</v>
      </c>
      <c r="E40" s="13">
        <v>24572.112000000001</v>
      </c>
      <c r="F40" s="12">
        <f t="shared" si="1"/>
        <v>56.517236620573556</v>
      </c>
      <c r="G40" s="8">
        <v>0</v>
      </c>
      <c r="H40" s="4"/>
    </row>
    <row r="41" spans="1:8" outlineLevel="1" x14ac:dyDescent="0.25">
      <c r="A41" s="14" t="s">
        <v>32</v>
      </c>
      <c r="B41" s="18" t="s">
        <v>59</v>
      </c>
      <c r="C41" s="19" t="s">
        <v>52</v>
      </c>
      <c r="D41" s="15">
        <v>1720.2</v>
      </c>
      <c r="E41" s="15">
        <v>1292.10097</v>
      </c>
      <c r="F41" s="16">
        <f t="shared" si="1"/>
        <v>75.11341530054645</v>
      </c>
      <c r="G41" s="8">
        <v>0</v>
      </c>
      <c r="H41" s="4"/>
    </row>
    <row r="42" spans="1:8" outlineLevel="1" x14ac:dyDescent="0.25">
      <c r="A42" s="14" t="s">
        <v>33</v>
      </c>
      <c r="B42" s="18" t="s">
        <v>59</v>
      </c>
      <c r="C42" s="19" t="s">
        <v>53</v>
      </c>
      <c r="D42" s="15">
        <v>11348</v>
      </c>
      <c r="E42" s="15">
        <v>8948.5859999999993</v>
      </c>
      <c r="F42" s="16">
        <f t="shared" si="1"/>
        <v>78.856062742333449</v>
      </c>
      <c r="G42" s="8">
        <v>0</v>
      </c>
      <c r="H42" s="4"/>
    </row>
    <row r="43" spans="1:8" outlineLevel="1" x14ac:dyDescent="0.25">
      <c r="A43" s="14" t="s">
        <v>34</v>
      </c>
      <c r="B43" s="18" t="s">
        <v>59</v>
      </c>
      <c r="C43" s="19" t="s">
        <v>54</v>
      </c>
      <c r="D43" s="15">
        <v>30409</v>
      </c>
      <c r="E43" s="15">
        <v>14331.42532</v>
      </c>
      <c r="F43" s="16">
        <f t="shared" si="1"/>
        <v>47.128893814331285</v>
      </c>
      <c r="G43" s="8">
        <v>0</v>
      </c>
      <c r="H43" s="4"/>
    </row>
    <row r="44" spans="1:8" x14ac:dyDescent="0.25">
      <c r="A44" s="7" t="s">
        <v>35</v>
      </c>
      <c r="B44" s="20" t="s">
        <v>60</v>
      </c>
      <c r="C44" s="21" t="s">
        <v>51</v>
      </c>
      <c r="D44" s="13">
        <v>116217.45299999999</v>
      </c>
      <c r="E44" s="13">
        <v>71976.847999999998</v>
      </c>
      <c r="F44" s="12">
        <f t="shared" si="1"/>
        <v>61.932907787955052</v>
      </c>
      <c r="G44" s="8">
        <v>0</v>
      </c>
      <c r="H44" s="4"/>
    </row>
    <row r="45" spans="1:8" outlineLevel="1" x14ac:dyDescent="0.25">
      <c r="A45" s="14" t="s">
        <v>36</v>
      </c>
      <c r="B45" s="18" t="s">
        <v>60</v>
      </c>
      <c r="C45" s="19" t="s">
        <v>63</v>
      </c>
      <c r="D45" s="15">
        <v>79910.913</v>
      </c>
      <c r="E45" s="15">
        <v>46333.000390000001</v>
      </c>
      <c r="F45" s="16">
        <f t="shared" si="1"/>
        <v>57.980817200774567</v>
      </c>
      <c r="G45" s="8">
        <v>0</v>
      </c>
      <c r="H45" s="4"/>
    </row>
    <row r="46" spans="1:8" outlineLevel="1" x14ac:dyDescent="0.25">
      <c r="A46" s="14" t="s">
        <v>37</v>
      </c>
      <c r="B46" s="18" t="s">
        <v>60</v>
      </c>
      <c r="C46" s="19" t="s">
        <v>53</v>
      </c>
      <c r="D46" s="15">
        <v>32567.702000000001</v>
      </c>
      <c r="E46" s="15">
        <v>22966.538</v>
      </c>
      <c r="F46" s="16">
        <f t="shared" si="1"/>
        <v>70.519369159052118</v>
      </c>
      <c r="G46" s="8">
        <v>0</v>
      </c>
      <c r="H46" s="4"/>
    </row>
    <row r="47" spans="1:8" outlineLevel="1" x14ac:dyDescent="0.25">
      <c r="A47" s="14" t="s">
        <v>38</v>
      </c>
      <c r="B47" s="18" t="s">
        <v>60</v>
      </c>
      <c r="C47" s="19" t="s">
        <v>55</v>
      </c>
      <c r="D47" s="15">
        <v>3738.8380000000002</v>
      </c>
      <c r="E47" s="15">
        <v>2677.3095800000001</v>
      </c>
      <c r="F47" s="16">
        <f t="shared" si="1"/>
        <v>71.608065928505056</v>
      </c>
      <c r="G47" s="8">
        <v>0</v>
      </c>
      <c r="H47" s="4"/>
    </row>
    <row r="48" spans="1:8" x14ac:dyDescent="0.25">
      <c r="A48" s="7" t="s">
        <v>39</v>
      </c>
      <c r="B48" s="20" t="s">
        <v>61</v>
      </c>
      <c r="C48" s="21" t="s">
        <v>51</v>
      </c>
      <c r="D48" s="13">
        <v>2400</v>
      </c>
      <c r="E48" s="13">
        <v>235.57834</v>
      </c>
      <c r="F48" s="12">
        <f t="shared" si="1"/>
        <v>9.8157641666666677</v>
      </c>
      <c r="G48" s="8">
        <v>0</v>
      </c>
      <c r="H48" s="4"/>
    </row>
    <row r="49" spans="1:8" outlineLevel="1" x14ac:dyDescent="0.25">
      <c r="A49" s="14" t="s">
        <v>40</v>
      </c>
      <c r="B49" s="18" t="s">
        <v>61</v>
      </c>
      <c r="C49" s="19" t="s">
        <v>52</v>
      </c>
      <c r="D49" s="15">
        <v>2400</v>
      </c>
      <c r="E49" s="15">
        <v>235.57834</v>
      </c>
      <c r="F49" s="16">
        <f t="shared" si="1"/>
        <v>9.8157641666666677</v>
      </c>
      <c r="G49" s="8">
        <v>0</v>
      </c>
      <c r="H49" s="4"/>
    </row>
    <row r="50" spans="1:8" ht="25.5" x14ac:dyDescent="0.25">
      <c r="A50" s="7" t="s">
        <v>41</v>
      </c>
      <c r="B50" s="20" t="s">
        <v>62</v>
      </c>
      <c r="C50" s="21" t="s">
        <v>51</v>
      </c>
      <c r="D50" s="13">
        <v>22775.67</v>
      </c>
      <c r="E50" s="13">
        <v>17359.039000000001</v>
      </c>
      <c r="F50" s="12">
        <f t="shared" si="1"/>
        <v>76.217468026187603</v>
      </c>
      <c r="G50" s="8">
        <v>0</v>
      </c>
      <c r="H50" s="4"/>
    </row>
    <row r="51" spans="1:8" ht="25.5" outlineLevel="1" x14ac:dyDescent="0.25">
      <c r="A51" s="14" t="s">
        <v>42</v>
      </c>
      <c r="B51" s="18" t="s">
        <v>62</v>
      </c>
      <c r="C51" s="19" t="s">
        <v>52</v>
      </c>
      <c r="D51" s="15">
        <v>8508</v>
      </c>
      <c r="E51" s="15">
        <v>6380.7030000000004</v>
      </c>
      <c r="F51" s="16">
        <f t="shared" si="1"/>
        <v>74.996509167842035</v>
      </c>
      <c r="G51" s="8">
        <v>0</v>
      </c>
      <c r="H51" s="4"/>
    </row>
    <row r="52" spans="1:8" outlineLevel="1" x14ac:dyDescent="0.25">
      <c r="A52" s="14" t="s">
        <v>43</v>
      </c>
      <c r="B52" s="18" t="s">
        <v>62</v>
      </c>
      <c r="C52" s="19" t="s">
        <v>53</v>
      </c>
      <c r="D52" s="15">
        <v>14267.67</v>
      </c>
      <c r="E52" s="15">
        <v>10978.335999999999</v>
      </c>
      <c r="F52" s="16">
        <f t="shared" si="1"/>
        <v>76.945541913991562</v>
      </c>
      <c r="G52" s="8">
        <v>0</v>
      </c>
      <c r="H52" s="4"/>
    </row>
    <row r="53" spans="1:8" ht="12.75" customHeight="1" x14ac:dyDescent="0.25">
      <c r="A53" s="4"/>
      <c r="B53" s="4"/>
      <c r="C53" s="4"/>
      <c r="D53" s="4"/>
      <c r="E53" s="4"/>
      <c r="F53" s="4"/>
      <c r="G53" s="4"/>
      <c r="H53" s="4"/>
    </row>
    <row r="54" spans="1:8" ht="18.75" customHeight="1" x14ac:dyDescent="0.25">
      <c r="A54" s="22" t="s">
        <v>67</v>
      </c>
      <c r="B54" s="22"/>
      <c r="C54" s="23"/>
      <c r="D54" s="23"/>
      <c r="E54" s="24"/>
      <c r="F54" s="24"/>
      <c r="G54" s="9"/>
      <c r="H54" s="4"/>
    </row>
  </sheetData>
  <mergeCells count="14">
    <mergeCell ref="A1:D1"/>
    <mergeCell ref="A5:E5"/>
    <mergeCell ref="A6:G6"/>
    <mergeCell ref="E1:F1"/>
    <mergeCell ref="A3:F3"/>
    <mergeCell ref="A54:F54"/>
    <mergeCell ref="F7:F8"/>
    <mergeCell ref="G7:G8"/>
    <mergeCell ref="B7:B8"/>
    <mergeCell ref="A4:F4"/>
    <mergeCell ref="E7:E8"/>
    <mergeCell ref="D7:D8"/>
    <mergeCell ref="A7:A8"/>
    <mergeCell ref="C7:C8"/>
  </mergeCells>
  <pageMargins left="1.1811023622047245" right="0.78740157480314965" top="0.78740157480314965" bottom="0.78740157480314965" header="0" footer="0"/>
  <pageSetup paperSize="9" scale="61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Бояршинова (ДУМА)(Аналитический отчет по исполнению бюджета с произвольной группировкой)&lt;/DocName&gt;&#10;  &lt;VariantName&gt;Бояршинова (ДУМА)&lt;/VariantName&gt;&#10;  &lt;VariantLink&gt;253922806&lt;/VariantLink&gt;&#10;  &lt;ReportCode&gt;5703B57F1641446DA10B26D6656647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1BD257A-CBF5-403A-9B32-C44E05F35F7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User</cp:lastModifiedBy>
  <cp:lastPrinted>2023-10-26T05:25:04Z</cp:lastPrinted>
  <dcterms:created xsi:type="dcterms:W3CDTF">2023-10-19T08:34:47Z</dcterms:created>
  <dcterms:modified xsi:type="dcterms:W3CDTF">2023-10-26T05:25:19Z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Бояршинова (ДУМА)(Аналитический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Бояршинова (ДУМА).xlsx</vt:lpwstr>
  </property>
  <property fmtid="{D5CDD505-2E9C-101B-9397-08002B2CF9AE}" pid="4" name="Версия клиента">
    <vt:lpwstr>23.2.9.10102 (.NET 4.7.2)</vt:lpwstr>
  </property>
  <property fmtid="{D5CDD505-2E9C-101B-9397-08002B2CF9AE}" pid="5" name="Версия базы">
    <vt:lpwstr>23.2.2260.241542586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