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30" yWindow="600" windowWidth="20730" windowHeight="11760"/>
  </bookViews>
  <sheets>
    <sheet name="без учета счетов бюджета" sheetId="2" r:id="rId1"/>
  </sheets>
  <definedNames>
    <definedName name="_xlnm._FilterDatabase" localSheetId="0" hidden="1">'без учета счетов бюджета'!$A$6:$F$50</definedName>
    <definedName name="_xlnm.Print_Titles" localSheetId="0">'без учета счетов бюджета'!$6:$7</definedName>
    <definedName name="_xlnm.Print_Area" localSheetId="0">'без учета счетов бюджета'!$A$1:$F$52</definedName>
  </definedNames>
  <calcPr calcId="124519"/>
</workbook>
</file>

<file path=xl/calcChain.xml><?xml version="1.0" encoding="utf-8"?>
<calcChain xmlns="http://schemas.openxmlformats.org/spreadsheetml/2006/main">
  <c r="F9" i="2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E8"/>
  <c r="F8" s="1"/>
  <c r="D8"/>
</calcChain>
</file>

<file path=xl/sharedStrings.xml><?xml version="1.0" encoding="utf-8"?>
<sst xmlns="http://schemas.openxmlformats.org/spreadsheetml/2006/main" count="140" uniqueCount="68">
  <si>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</si>
  <si>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</si>
  <si>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</si>
  <si>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</si>
  <si>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</si>
  <si>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</si>
  <si>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</si>
  <si>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Обеспечение проведения выборов и референдумов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</si>
  <si>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</si>
  <si>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</si>
  <si>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</si>
  <si>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</si>
  <si>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НАЦИОНАЛЬНАЯ ЭКОНОМИКА</t>
  </si>
  <si>
    <t xml:space="preserve">      Водное хозяйство</t>
  </si>
  <si>
    <t xml:space="preserve">      Транспорт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</si>
  <si>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</si>
  <si>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</si>
  <si>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Коммунальное хозяйство</t>
  </si>
  <si>
    <t xml:space="preserve">    ОХРАНА ОКРУЖАЮЩЕЙ СРЕДЫ</t>
  </si>
  <si>
    <t xml:space="preserve">      Другие вопросы в области охраны окружающей среды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</si>
  <si>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</si>
  <si>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</si>
  <si>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</si>
  <si>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</si>
  <si>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Профессиональная подготовка, переподготовка и повышение квалификации</t>
  </si>
  <si>
    <t xml:space="preserve">      Молодежная политика</t>
  </si>
  <si>
    <t xml:space="preserve">      Другие вопросы в области образования</t>
  </si>
  <si>
    <t xml:space="preserve">    КУЛЬТУРА, КИНЕМАТОГРАФИЯ</t>
  </si>
  <si>
    <t xml:space="preserve">      Культура</t>
  </si>
  <si>
    <t xml:space="preserve">      Другие вопросы в области культуры, кинематографии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</si>
  <si>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</si>
  <si>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</si>
  <si>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</si>
  <si>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  Охрана семьи и детства</t>
  </si>
  <si>
    <t xml:space="preserve">    ФИЗИЧЕСКАЯ КУЛЬТУРА И СПОРТ</t>
  </si>
  <si>
    <t xml:space="preserve">      Массовый спорт</t>
  </si>
  <si>
    <t xml:space="preserve">      Спорт высших достижений</t>
  </si>
  <si>
    <t xml:space="preserve">      Другие вопросы в области физической культуры и спорта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</si>
  <si>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</si>
  <si>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</si>
  <si>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</si>
  <si>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</si>
  <si>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Прочие межбюджетные трансферты общего характера</t>
  </si>
  <si>
    <t xml:space="preserve">Распределение бюджетных ассигнований по разделам и подразделам классификации расходов бюджетов </t>
  </si>
  <si>
    <t>за 1 полугодие 2023 года</t>
  </si>
  <si>
    <t>Приложение № 2 к отчету</t>
  </si>
  <si>
    <t>Наименование расходов</t>
  </si>
  <si>
    <t>Раздел</t>
  </si>
  <si>
    <t>Подраздел</t>
  </si>
  <si>
    <t>Утверждено сводной бюджетной росписью                (тыс. рублей)</t>
  </si>
  <si>
    <t>Факт            (тыс. рублей)</t>
  </si>
  <si>
    <t>Процент исполнения к плану года  (%)</t>
  </si>
  <si>
    <t>Всего расходов</t>
  </si>
  <si>
    <t>00</t>
  </si>
  <si>
    <t>_________________</t>
  </si>
  <si>
    <t>01</t>
  </si>
  <si>
    <t>03</t>
  </si>
  <si>
    <t>04</t>
  </si>
  <si>
    <t>05</t>
  </si>
  <si>
    <t>06</t>
  </si>
  <si>
    <t>07</t>
  </si>
  <si>
    <t>08</t>
  </si>
  <si>
    <t>10</t>
  </si>
  <si>
    <t>11</t>
  </si>
  <si>
    <t>13</t>
  </si>
  <si>
    <t>14</t>
  </si>
  <si>
    <t>02</t>
  </si>
  <si>
    <t>09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</si>
</sst>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61">
    <xf numFmtId="0" fontId="0" fillId="0" borderId="0" xfId="0"/>
    <xf numFmtId="0" fontId="7" fillId="0" borderId="0" xfId="0" applyFont="1" applyProtection="1">
      <protection locked="0"/>
    </xf>
    <xf numFmtId="0" fontId="8" fillId="0" borderId="1" xfId="1" applyNumberFormat="1" applyFont="1" applyAlignment="1" applyProtection="1">
      <alignment wrapText="1"/>
    </xf>
    <xf numFmtId="0" fontId="8" fillId="0" borderId="1" xfId="1" applyFont="1" applyAlignment="1">
      <alignment wrapText="1"/>
    </xf>
    <xf numFmtId="0" fontId="8" fillId="0" borderId="1" xfId="2" applyNumberFormat="1" applyFont="1" applyProtection="1"/>
    <xf numFmtId="0" fontId="9" fillId="0" borderId="1" xfId="4" applyNumberFormat="1" applyFont="1" applyProtection="1">
      <alignment horizontal="center"/>
    </xf>
    <xf numFmtId="0" fontId="9" fillId="0" borderId="8" xfId="6" applyFont="1" applyBorder="1" applyAlignment="1">
      <alignment horizontal="left" vertical="center" wrapText="1"/>
    </xf>
    <xf numFmtId="0" fontId="8" fillId="0" borderId="9" xfId="6" applyFont="1" applyBorder="1">
      <alignment horizontal="center" vertical="center" wrapText="1"/>
    </xf>
    <xf numFmtId="0" fontId="9" fillId="0" borderId="2" xfId="7" applyNumberFormat="1" applyFont="1" applyProtection="1">
      <alignment vertical="top" wrapText="1"/>
    </xf>
    <xf numFmtId="164" fontId="9" fillId="5" borderId="4" xfId="9" applyNumberFormat="1" applyFont="1" applyFill="1" applyBorder="1" applyProtection="1">
      <alignment horizontal="right" vertical="top" shrinkToFit="1"/>
    </xf>
    <xf numFmtId="164" fontId="9" fillId="2" borderId="2" xfId="9" applyNumberFormat="1" applyFont="1" applyProtection="1">
      <alignment horizontal="right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0" fontId="8" fillId="0" borderId="1" xfId="14" applyNumberFormat="1" applyFont="1" applyProtection="1">
      <alignment horizontal="left" wrapText="1"/>
    </xf>
    <xf numFmtId="164" fontId="9" fillId="0" borderId="7" xfId="23" applyNumberFormat="1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top" wrapText="1"/>
    </xf>
    <xf numFmtId="0" fontId="8" fillId="0" borderId="2" xfId="7" applyNumberFormat="1" applyFont="1" applyProtection="1">
      <alignment vertical="top" wrapText="1"/>
    </xf>
    <xf numFmtId="164" fontId="8" fillId="5" borderId="2" xfId="9" applyNumberFormat="1" applyFont="1" applyFill="1" applyProtection="1">
      <alignment horizontal="right" vertical="top" shrinkToFit="1"/>
    </xf>
    <xf numFmtId="165" fontId="10" fillId="0" borderId="7" xfId="0" applyNumberFormat="1" applyFont="1" applyFill="1" applyBorder="1" applyAlignment="1">
      <alignment horizontal="center" vertical="top" wrapText="1"/>
    </xf>
    <xf numFmtId="164" fontId="9" fillId="2" borderId="9" xfId="9" applyNumberFormat="1" applyFont="1" applyBorder="1" applyProtection="1">
      <alignment horizontal="right" vertical="top" shrinkToFit="1"/>
    </xf>
    <xf numFmtId="0" fontId="8" fillId="0" borderId="3" xfId="7" applyNumberFormat="1" applyFont="1" applyBorder="1" applyProtection="1">
      <alignment vertical="top" wrapText="1"/>
    </xf>
    <xf numFmtId="164" fontId="8" fillId="5" borderId="3" xfId="9" applyNumberFormat="1" applyFont="1" applyFill="1" applyBorder="1" applyProtection="1">
      <alignment horizontal="right" vertical="top" shrinkToFit="1"/>
    </xf>
    <xf numFmtId="165" fontId="10" fillId="0" borderId="11" xfId="0" applyNumberFormat="1" applyFont="1" applyFill="1" applyBorder="1" applyAlignment="1">
      <alignment horizontal="center" vertical="top" wrapText="1"/>
    </xf>
    <xf numFmtId="0" fontId="8" fillId="0" borderId="7" xfId="7" applyNumberFormat="1" applyFont="1" applyBorder="1" applyProtection="1">
      <alignment vertical="top" wrapText="1"/>
    </xf>
    <xf numFmtId="164" fontId="8" fillId="5" borderId="7" xfId="9" applyNumberFormat="1" applyFont="1" applyFill="1" applyBorder="1" applyProtection="1">
      <alignment horizontal="right" vertical="top" shrinkToFit="1"/>
    </xf>
    <xf numFmtId="49" fontId="11" fillId="0" borderId="7" xfId="0" applyNumberFormat="1" applyFont="1" applyBorder="1" applyAlignment="1">
      <alignment horizontal="center" wrapText="1"/>
    </xf>
    <xf numFmtId="49" fontId="9" fillId="0" borderId="7" xfId="6" applyNumberFormat="1" applyFont="1" applyBorder="1" applyAlignment="1">
      <alignment horizontal="center" wrapText="1"/>
    </xf>
    <xf numFmtId="49" fontId="9" fillId="0" borderId="4" xfId="7" applyNumberFormat="1" applyFont="1" applyBorder="1" applyAlignment="1" applyProtection="1">
      <alignment horizontal="center" wrapText="1"/>
    </xf>
    <xf numFmtId="49" fontId="9" fillId="0" borderId="4" xfId="8" applyNumberFormat="1" applyFont="1" applyBorder="1" applyAlignment="1" applyProtection="1">
      <alignment horizontal="center" shrinkToFit="1"/>
    </xf>
    <xf numFmtId="49" fontId="8" fillId="0" borderId="2" xfId="7" applyNumberFormat="1" applyFont="1" applyAlignment="1" applyProtection="1">
      <alignment horizontal="center" wrapText="1"/>
    </xf>
    <xf numFmtId="49" fontId="8" fillId="0" borderId="2" xfId="8" applyNumberFormat="1" applyFont="1" applyAlignment="1" applyProtection="1">
      <alignment horizontal="center" shrinkToFit="1"/>
    </xf>
    <xf numFmtId="49" fontId="9" fillId="0" borderId="2" xfId="7" applyNumberFormat="1" applyFont="1" applyAlignment="1" applyProtection="1">
      <alignment horizontal="center" wrapText="1"/>
    </xf>
    <xf numFmtId="49" fontId="9" fillId="0" borderId="2" xfId="8" applyNumberFormat="1" applyFont="1" applyAlignment="1" applyProtection="1">
      <alignment horizontal="center" shrinkToFit="1"/>
    </xf>
    <xf numFmtId="49" fontId="8" fillId="0" borderId="3" xfId="7" applyNumberFormat="1" applyFont="1" applyBorder="1" applyAlignment="1" applyProtection="1">
      <alignment horizontal="center" wrapText="1"/>
    </xf>
    <xf numFmtId="49" fontId="8" fillId="0" borderId="3" xfId="8" applyNumberFormat="1" applyFont="1" applyBorder="1" applyAlignment="1" applyProtection="1">
      <alignment horizontal="center" shrinkToFit="1"/>
    </xf>
    <xf numFmtId="49" fontId="8" fillId="0" borderId="7" xfId="7" applyNumberFormat="1" applyFont="1" applyBorder="1" applyAlignment="1" applyProtection="1">
      <alignment horizontal="center" wrapText="1"/>
    </xf>
    <xf numFmtId="49" fontId="8" fillId="0" borderId="7" xfId="8" applyNumberFormat="1" applyFont="1" applyBorder="1" applyAlignment="1" applyProtection="1">
      <alignment horizontal="center" shrinkToFit="1"/>
    </xf>
    <xf numFmtId="49" fontId="8" fillId="0" borderId="2" xfId="8" applyNumberFormat="1" applyFont="1" applyFill="1" applyAlignment="1" applyProtection="1">
      <alignment horizontal="center" shrinkToFi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8" fillId="0" borderId="1" xfId="14" applyNumberFormat="1" applyFont="1" applyAlignment="1" applyProtection="1">
      <alignment horizontal="center" wrapText="1"/>
    </xf>
    <xf numFmtId="0" fontId="8" fillId="0" borderId="1" xfId="14" applyFont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2" xfId="23" applyNumberFormat="1" applyFont="1" applyFill="1" applyBorder="1" applyAlignment="1" applyProtection="1">
      <alignment horizontal="center" vertical="center" wrapText="1"/>
    </xf>
    <xf numFmtId="0" fontId="8" fillId="0" borderId="3" xfId="23" applyNumberFormat="1" applyFont="1" applyFill="1" applyBorder="1" applyAlignment="1">
      <alignment horizontal="center" vertical="center" wrapText="1"/>
    </xf>
    <xf numFmtId="0" fontId="8" fillId="0" borderId="3" xfId="6" applyNumberFormat="1" applyFont="1" applyBorder="1" applyAlignment="1" applyProtection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3" xfId="6" applyFont="1" applyBorder="1">
      <alignment horizontal="center" vertical="center" wrapText="1"/>
    </xf>
    <xf numFmtId="0" fontId="8" fillId="0" borderId="1" xfId="1" applyNumberFormat="1" applyFont="1" applyProtection="1">
      <alignment wrapText="1"/>
    </xf>
    <xf numFmtId="0" fontId="8" fillId="0" borderId="1" xfId="1" applyFont="1">
      <alignment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1" xfId="3" applyNumberFormat="1" applyFont="1" applyAlignment="1" applyProtection="1">
      <alignment horizontal="center" wrapText="1"/>
    </xf>
    <xf numFmtId="0" fontId="9" fillId="0" borderId="1" xfId="3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1" xfId="4" applyNumberFormat="1" applyFont="1" applyAlignment="1" applyProtection="1">
      <alignment horizontal="center"/>
    </xf>
    <xf numFmtId="0" fontId="9" fillId="0" borderId="1" xfId="4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1" applyFont="1" applyAlignment="1">
      <alignment horizontal="right" wrapText="1"/>
    </xf>
    <xf numFmtId="0" fontId="7" fillId="0" borderId="0" xfId="0" applyFont="1" applyAlignment="1">
      <alignment horizontal="right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2"/>
  <sheetViews>
    <sheetView showGridLines="0" tabSelected="1" view="pageBreakPreview" zoomScaleSheetLayoutView="100" workbookViewId="0">
      <selection activeCell="A6" sqref="A6:F7"/>
    </sheetView>
  </sheetViews>
  <sheetFormatPr defaultRowHeight="15" outlineLevelRow="1"/>
  <cols>
    <col min="1" max="1" width="83.85546875" style="1" customWidth="1"/>
    <col min="2" max="2" width="8.140625" style="1" customWidth="1"/>
    <col min="3" max="3" width="7.7109375" style="1" customWidth="1"/>
    <col min="4" max="4" width="16.140625" style="1" customWidth="1"/>
    <col min="5" max="5" width="13" style="1" customWidth="1"/>
    <col min="6" max="6" width="12.85546875" style="1" customWidth="1"/>
    <col min="7" max="7" width="9.140625" style="1" hidden="1"/>
    <col min="8" max="8" width="9.140625" style="1" customWidth="1"/>
    <col min="9" max="16384" width="9.140625" style="1"/>
  </cols>
  <sheetData>
    <row r="1" spans="1:8">
      <c r="A1" s="2"/>
      <c r="B1" s="2"/>
      <c r="C1" s="3"/>
      <c r="D1" s="59" t="s">
        <v>45</v>
      </c>
      <c r="E1" s="60"/>
      <c r="F1" s="60"/>
      <c r="G1" s="4"/>
      <c r="H1" s="4"/>
    </row>
    <row r="2" spans="1:8" ht="15.2" customHeight="1">
      <c r="A2" s="49"/>
      <c r="B2" s="49"/>
      <c r="C2" s="50"/>
      <c r="D2" s="50"/>
      <c r="E2" s="4"/>
      <c r="F2" s="4"/>
      <c r="G2" s="4"/>
      <c r="H2" s="4"/>
    </row>
    <row r="3" spans="1:8" ht="15.95" customHeight="1">
      <c r="A3" s="53" t="s">
        <v>43</v>
      </c>
      <c r="B3" s="53"/>
      <c r="C3" s="54"/>
      <c r="D3" s="54"/>
      <c r="E3" s="54"/>
      <c r="F3" s="55"/>
      <c r="G3" s="5"/>
      <c r="H3" s="4"/>
    </row>
    <row r="4" spans="1:8" ht="15.75" customHeight="1">
      <c r="A4" s="56" t="s">
        <v>44</v>
      </c>
      <c r="B4" s="56"/>
      <c r="C4" s="57"/>
      <c r="D4" s="57"/>
      <c r="E4" s="57"/>
      <c r="F4" s="58"/>
      <c r="G4" s="5"/>
      <c r="H4" s="4"/>
    </row>
    <row r="5" spans="1:8" ht="12.75" customHeight="1">
      <c r="A5" s="51"/>
      <c r="B5" s="51"/>
      <c r="C5" s="52"/>
      <c r="D5" s="52"/>
      <c r="E5" s="52"/>
      <c r="F5" s="52"/>
      <c r="G5" s="52"/>
      <c r="H5" s="4"/>
    </row>
    <row r="6" spans="1:8" ht="38.25" customHeight="1">
      <c r="A6" s="39" t="s">
        <v>46</v>
      </c>
      <c r="B6" s="46" t="s">
        <v>47</v>
      </c>
      <c r="C6" s="39" t="s">
        <v>48</v>
      </c>
      <c r="D6" s="44" t="s">
        <v>49</v>
      </c>
      <c r="E6" s="44" t="s">
        <v>50</v>
      </c>
      <c r="F6" s="37" t="s">
        <v>51</v>
      </c>
      <c r="G6" s="39" t="s">
        <v>0</v>
      </c>
      <c r="H6" s="4"/>
    </row>
    <row r="7" spans="1:8" ht="54.75" customHeight="1">
      <c r="A7" s="40"/>
      <c r="B7" s="47"/>
      <c r="C7" s="48"/>
      <c r="D7" s="45"/>
      <c r="E7" s="45"/>
      <c r="F7" s="38"/>
      <c r="G7" s="40"/>
      <c r="H7" s="4"/>
    </row>
    <row r="8" spans="1:8" ht="27.75" customHeight="1">
      <c r="A8" s="6" t="s">
        <v>52</v>
      </c>
      <c r="B8" s="24" t="s">
        <v>53</v>
      </c>
      <c r="C8" s="25" t="s">
        <v>53</v>
      </c>
      <c r="D8" s="13">
        <f>D9+D18+D20+D24+D26+D28+D35+D38+D42+D46+D48</f>
        <v>1067685.392</v>
      </c>
      <c r="E8" s="13">
        <f>E9+E18+E20+E24+E26+E28+E35+E38+E42+E46+E48</f>
        <v>512858.97071000002</v>
      </c>
      <c r="F8" s="14">
        <f>E8/D8*100</f>
        <v>48.034652768762435</v>
      </c>
      <c r="G8" s="7"/>
      <c r="H8" s="4"/>
    </row>
    <row r="9" spans="1:8">
      <c r="A9" s="8" t="s">
        <v>1</v>
      </c>
      <c r="B9" s="26" t="s">
        <v>55</v>
      </c>
      <c r="C9" s="27" t="s">
        <v>53</v>
      </c>
      <c r="D9" s="9">
        <v>73451.448000000004</v>
      </c>
      <c r="E9" s="9">
        <v>36811.909800000001</v>
      </c>
      <c r="F9" s="14">
        <f t="shared" ref="F9:F50" si="0">E9/D9*100</f>
        <v>50.117337101373415</v>
      </c>
      <c r="G9" s="10">
        <v>0</v>
      </c>
      <c r="H9" s="4"/>
    </row>
    <row r="10" spans="1:8" ht="30" outlineLevel="1">
      <c r="A10" s="15" t="s">
        <v>2</v>
      </c>
      <c r="B10" s="28" t="s">
        <v>55</v>
      </c>
      <c r="C10" s="29" t="s">
        <v>66</v>
      </c>
      <c r="D10" s="16">
        <v>1871.7159999999999</v>
      </c>
      <c r="E10" s="16">
        <v>922.79992000000004</v>
      </c>
      <c r="F10" s="17">
        <f t="shared" si="0"/>
        <v>49.302347150956663</v>
      </c>
      <c r="G10" s="10">
        <v>0</v>
      </c>
      <c r="H10" s="4"/>
    </row>
    <row r="11" spans="1:8" ht="30" outlineLevel="1">
      <c r="A11" s="15" t="s">
        <v>3</v>
      </c>
      <c r="B11" s="28" t="s">
        <v>55</v>
      </c>
      <c r="C11" s="29" t="s">
        <v>56</v>
      </c>
      <c r="D11" s="16">
        <v>23</v>
      </c>
      <c r="E11" s="16">
        <v>17.59</v>
      </c>
      <c r="F11" s="17">
        <f t="shared" si="0"/>
        <v>76.478260869565219</v>
      </c>
      <c r="G11" s="10">
        <v>0</v>
      </c>
      <c r="H11" s="4"/>
    </row>
    <row r="12" spans="1:8" ht="45" outlineLevel="1">
      <c r="A12" s="15" t="s">
        <v>4</v>
      </c>
      <c r="B12" s="28" t="s">
        <v>55</v>
      </c>
      <c r="C12" s="29" t="s">
        <v>57</v>
      </c>
      <c r="D12" s="16">
        <v>43540.118000000002</v>
      </c>
      <c r="E12" s="16">
        <v>21208.691760000002</v>
      </c>
      <c r="F12" s="17">
        <f t="shared" si="0"/>
        <v>48.710689667859882</v>
      </c>
      <c r="G12" s="10">
        <v>0</v>
      </c>
      <c r="H12" s="4"/>
    </row>
    <row r="13" spans="1:8" outlineLevel="1">
      <c r="A13" s="15" t="s">
        <v>5</v>
      </c>
      <c r="B13" s="28" t="s">
        <v>55</v>
      </c>
      <c r="C13" s="29" t="s">
        <v>58</v>
      </c>
      <c r="D13" s="16">
        <v>10.9</v>
      </c>
      <c r="E13" s="16">
        <v>10.9</v>
      </c>
      <c r="F13" s="17">
        <f t="shared" si="0"/>
        <v>100</v>
      </c>
      <c r="G13" s="10">
        <v>0</v>
      </c>
      <c r="H13" s="4"/>
    </row>
    <row r="14" spans="1:8" ht="30" outlineLevel="1">
      <c r="A14" s="15" t="s">
        <v>6</v>
      </c>
      <c r="B14" s="28" t="s">
        <v>55</v>
      </c>
      <c r="C14" s="29" t="s">
        <v>59</v>
      </c>
      <c r="D14" s="16">
        <v>13543.34</v>
      </c>
      <c r="E14" s="16">
        <v>7038.3707800000002</v>
      </c>
      <c r="F14" s="17">
        <f t="shared" si="0"/>
        <v>51.969239345685779</v>
      </c>
      <c r="G14" s="10">
        <v>0</v>
      </c>
      <c r="H14" s="4"/>
    </row>
    <row r="15" spans="1:8" outlineLevel="1">
      <c r="A15" s="15" t="s">
        <v>7</v>
      </c>
      <c r="B15" s="28" t="s">
        <v>55</v>
      </c>
      <c r="C15" s="29" t="s">
        <v>60</v>
      </c>
      <c r="D15" s="16">
        <v>100</v>
      </c>
      <c r="E15" s="16">
        <v>0</v>
      </c>
      <c r="F15" s="17">
        <f t="shared" si="0"/>
        <v>0</v>
      </c>
      <c r="G15" s="10">
        <v>0</v>
      </c>
      <c r="H15" s="4"/>
    </row>
    <row r="16" spans="1:8" outlineLevel="1">
      <c r="A16" s="15" t="s">
        <v>8</v>
      </c>
      <c r="B16" s="28" t="s">
        <v>55</v>
      </c>
      <c r="C16" s="29" t="s">
        <v>63</v>
      </c>
      <c r="D16" s="16">
        <v>282.48</v>
      </c>
      <c r="E16" s="16">
        <v>0</v>
      </c>
      <c r="F16" s="17">
        <f t="shared" si="0"/>
        <v>0</v>
      </c>
      <c r="G16" s="10">
        <v>0</v>
      </c>
      <c r="H16" s="4"/>
    </row>
    <row r="17" spans="1:8" outlineLevel="1">
      <c r="A17" s="15" t="s">
        <v>9</v>
      </c>
      <c r="B17" s="28" t="s">
        <v>55</v>
      </c>
      <c r="C17" s="29" t="s">
        <v>64</v>
      </c>
      <c r="D17" s="16">
        <v>14079.894</v>
      </c>
      <c r="E17" s="16">
        <v>7613.5573400000003</v>
      </c>
      <c r="F17" s="17">
        <f t="shared" si="0"/>
        <v>54.073967744359443</v>
      </c>
      <c r="G17" s="10">
        <v>0</v>
      </c>
      <c r="H17" s="4"/>
    </row>
    <row r="18" spans="1:8" ht="28.5">
      <c r="A18" s="8" t="s">
        <v>10</v>
      </c>
      <c r="B18" s="30" t="s">
        <v>56</v>
      </c>
      <c r="C18" s="31" t="s">
        <v>53</v>
      </c>
      <c r="D18" s="11">
        <v>2583.8000000000002</v>
      </c>
      <c r="E18" s="11">
        <v>1103.17363</v>
      </c>
      <c r="F18" s="14">
        <f t="shared" si="0"/>
        <v>42.695782568310236</v>
      </c>
      <c r="G18" s="10">
        <v>0</v>
      </c>
      <c r="H18" s="4"/>
    </row>
    <row r="19" spans="1:8" ht="30" outlineLevel="1">
      <c r="A19" s="15" t="s">
        <v>11</v>
      </c>
      <c r="B19" s="28" t="s">
        <v>56</v>
      </c>
      <c r="C19" s="29" t="s">
        <v>62</v>
      </c>
      <c r="D19" s="16">
        <v>2583.8000000000002</v>
      </c>
      <c r="E19" s="16">
        <v>1103.17363</v>
      </c>
      <c r="F19" s="17">
        <f t="shared" si="0"/>
        <v>42.695782568310236</v>
      </c>
      <c r="G19" s="10">
        <v>0</v>
      </c>
      <c r="H19" s="4"/>
    </row>
    <row r="20" spans="1:8">
      <c r="A20" s="8" t="s">
        <v>12</v>
      </c>
      <c r="B20" s="30" t="s">
        <v>57</v>
      </c>
      <c r="C20" s="31" t="s">
        <v>53</v>
      </c>
      <c r="D20" s="11">
        <v>29722.554</v>
      </c>
      <c r="E20" s="11">
        <v>12947.23861</v>
      </c>
      <c r="F20" s="14">
        <f t="shared" si="0"/>
        <v>43.560316552877659</v>
      </c>
      <c r="G20" s="10">
        <v>0</v>
      </c>
      <c r="H20" s="4"/>
    </row>
    <row r="21" spans="1:8" outlineLevel="1">
      <c r="A21" s="15" t="s">
        <v>13</v>
      </c>
      <c r="B21" s="28" t="s">
        <v>57</v>
      </c>
      <c r="C21" s="29" t="s">
        <v>59</v>
      </c>
      <c r="D21" s="16">
        <v>1410</v>
      </c>
      <c r="E21" s="16">
        <v>260.88</v>
      </c>
      <c r="F21" s="17">
        <f t="shared" si="0"/>
        <v>18.502127659574469</v>
      </c>
      <c r="G21" s="10">
        <v>0</v>
      </c>
      <c r="H21" s="4"/>
    </row>
    <row r="22" spans="1:8" outlineLevel="1">
      <c r="A22" s="15" t="s">
        <v>14</v>
      </c>
      <c r="B22" s="28" t="s">
        <v>57</v>
      </c>
      <c r="C22" s="29" t="s">
        <v>61</v>
      </c>
      <c r="D22" s="16">
        <v>1501</v>
      </c>
      <c r="E22" s="16">
        <v>0</v>
      </c>
      <c r="F22" s="17">
        <f t="shared" si="0"/>
        <v>0</v>
      </c>
      <c r="G22" s="10">
        <v>0</v>
      </c>
      <c r="H22" s="4"/>
    </row>
    <row r="23" spans="1:8" outlineLevel="1">
      <c r="A23" s="15" t="s">
        <v>15</v>
      </c>
      <c r="B23" s="28" t="s">
        <v>57</v>
      </c>
      <c r="C23" s="29" t="s">
        <v>67</v>
      </c>
      <c r="D23" s="16">
        <v>26811.554</v>
      </c>
      <c r="E23" s="16">
        <v>12686.358609999999</v>
      </c>
      <c r="F23" s="17">
        <f t="shared" si="0"/>
        <v>47.316759819292834</v>
      </c>
      <c r="G23" s="10">
        <v>0</v>
      </c>
      <c r="H23" s="4"/>
    </row>
    <row r="24" spans="1:8">
      <c r="A24" s="8" t="s">
        <v>16</v>
      </c>
      <c r="B24" s="30" t="s">
        <v>58</v>
      </c>
      <c r="C24" s="31" t="s">
        <v>53</v>
      </c>
      <c r="D24" s="11">
        <v>3502</v>
      </c>
      <c r="E24" s="11">
        <v>30.05</v>
      </c>
      <c r="F24" s="14">
        <f t="shared" si="0"/>
        <v>0.85808109651627651</v>
      </c>
      <c r="G24" s="10">
        <v>0</v>
      </c>
      <c r="H24" s="4"/>
    </row>
    <row r="25" spans="1:8" outlineLevel="1">
      <c r="A25" s="15" t="s">
        <v>17</v>
      </c>
      <c r="B25" s="28" t="s">
        <v>58</v>
      </c>
      <c r="C25" s="29" t="s">
        <v>66</v>
      </c>
      <c r="D25" s="16">
        <v>3502</v>
      </c>
      <c r="E25" s="16">
        <v>30.05</v>
      </c>
      <c r="F25" s="17">
        <f t="shared" si="0"/>
        <v>0.85808109651627651</v>
      </c>
      <c r="G25" s="10">
        <v>0</v>
      </c>
      <c r="H25" s="4"/>
    </row>
    <row r="26" spans="1:8">
      <c r="A26" s="8" t="s">
        <v>18</v>
      </c>
      <c r="B26" s="30" t="s">
        <v>59</v>
      </c>
      <c r="C26" s="31" t="s">
        <v>53</v>
      </c>
      <c r="D26" s="11">
        <v>6</v>
      </c>
      <c r="E26" s="11">
        <v>6</v>
      </c>
      <c r="F26" s="14">
        <f t="shared" si="0"/>
        <v>100</v>
      </c>
      <c r="G26" s="10">
        <v>0</v>
      </c>
      <c r="H26" s="4"/>
    </row>
    <row r="27" spans="1:8" outlineLevel="1">
      <c r="A27" s="15" t="s">
        <v>19</v>
      </c>
      <c r="B27" s="28" t="s">
        <v>59</v>
      </c>
      <c r="C27" s="29" t="s">
        <v>58</v>
      </c>
      <c r="D27" s="16">
        <v>6</v>
      </c>
      <c r="E27" s="16">
        <v>6</v>
      </c>
      <c r="F27" s="17">
        <f t="shared" si="0"/>
        <v>100</v>
      </c>
      <c r="G27" s="10">
        <v>0</v>
      </c>
      <c r="H27" s="4"/>
    </row>
    <row r="28" spans="1:8">
      <c r="A28" s="8" t="s">
        <v>20</v>
      </c>
      <c r="B28" s="30" t="s">
        <v>60</v>
      </c>
      <c r="C28" s="31" t="s">
        <v>53</v>
      </c>
      <c r="D28" s="11">
        <v>659956.28200000001</v>
      </c>
      <c r="E28" s="11">
        <v>363005.28499999997</v>
      </c>
      <c r="F28" s="14">
        <f t="shared" si="0"/>
        <v>55.004444218624769</v>
      </c>
      <c r="G28" s="10">
        <v>0</v>
      </c>
      <c r="H28" s="4"/>
    </row>
    <row r="29" spans="1:8" outlineLevel="1">
      <c r="A29" s="15" t="s">
        <v>21</v>
      </c>
      <c r="B29" s="28" t="s">
        <v>60</v>
      </c>
      <c r="C29" s="29" t="s">
        <v>55</v>
      </c>
      <c r="D29" s="16">
        <v>266339.935</v>
      </c>
      <c r="E29" s="16">
        <v>146634.8959</v>
      </c>
      <c r="F29" s="17">
        <f t="shared" si="0"/>
        <v>55.055542421755121</v>
      </c>
      <c r="G29" s="10">
        <v>0</v>
      </c>
      <c r="H29" s="4"/>
    </row>
    <row r="30" spans="1:8" outlineLevel="1">
      <c r="A30" s="15" t="s">
        <v>22</v>
      </c>
      <c r="B30" s="28" t="s">
        <v>60</v>
      </c>
      <c r="C30" s="36" t="s">
        <v>66</v>
      </c>
      <c r="D30" s="16">
        <v>311073.43400000001</v>
      </c>
      <c r="E30" s="16">
        <v>172657.37061000001</v>
      </c>
      <c r="F30" s="17">
        <f t="shared" si="0"/>
        <v>55.503733761462904</v>
      </c>
      <c r="G30" s="10">
        <v>0</v>
      </c>
      <c r="H30" s="4"/>
    </row>
    <row r="31" spans="1:8" outlineLevel="1">
      <c r="A31" s="15" t="s">
        <v>23</v>
      </c>
      <c r="B31" s="28" t="s">
        <v>60</v>
      </c>
      <c r="C31" s="29" t="s">
        <v>56</v>
      </c>
      <c r="D31" s="16">
        <v>59130.042999999998</v>
      </c>
      <c r="E31" s="16">
        <v>32547.748</v>
      </c>
      <c r="F31" s="17">
        <f t="shared" si="0"/>
        <v>55.044350297529796</v>
      </c>
      <c r="G31" s="10">
        <v>0</v>
      </c>
      <c r="H31" s="4"/>
    </row>
    <row r="32" spans="1:8" outlineLevel="1">
      <c r="A32" s="15" t="s">
        <v>24</v>
      </c>
      <c r="B32" s="28" t="s">
        <v>60</v>
      </c>
      <c r="C32" s="29" t="s">
        <v>58</v>
      </c>
      <c r="D32" s="16">
        <v>378.95400000000001</v>
      </c>
      <c r="E32" s="16">
        <v>120.996</v>
      </c>
      <c r="F32" s="17">
        <f t="shared" si="0"/>
        <v>31.928941243528236</v>
      </c>
      <c r="G32" s="10">
        <v>0</v>
      </c>
      <c r="H32" s="4"/>
    </row>
    <row r="33" spans="1:8" outlineLevel="1">
      <c r="A33" s="15" t="s">
        <v>25</v>
      </c>
      <c r="B33" s="28" t="s">
        <v>60</v>
      </c>
      <c r="C33" s="29" t="s">
        <v>60</v>
      </c>
      <c r="D33" s="16">
        <v>225</v>
      </c>
      <c r="E33" s="16">
        <v>141.58000000000001</v>
      </c>
      <c r="F33" s="17">
        <f t="shared" si="0"/>
        <v>62.924444444444447</v>
      </c>
      <c r="G33" s="10">
        <v>0</v>
      </c>
      <c r="H33" s="4"/>
    </row>
    <row r="34" spans="1:8" outlineLevel="1">
      <c r="A34" s="15" t="s">
        <v>26</v>
      </c>
      <c r="B34" s="28" t="s">
        <v>60</v>
      </c>
      <c r="C34" s="29" t="s">
        <v>67</v>
      </c>
      <c r="D34" s="16">
        <v>22808.916000000001</v>
      </c>
      <c r="E34" s="16">
        <v>10902.694869999999</v>
      </c>
      <c r="F34" s="17">
        <f t="shared" si="0"/>
        <v>47.800144776718014</v>
      </c>
      <c r="G34" s="10">
        <v>0</v>
      </c>
      <c r="H34" s="4"/>
    </row>
    <row r="35" spans="1:8">
      <c r="A35" s="8" t="s">
        <v>27</v>
      </c>
      <c r="B35" s="30" t="s">
        <v>61</v>
      </c>
      <c r="C35" s="31" t="s">
        <v>53</v>
      </c>
      <c r="D35" s="11">
        <v>116626.08500000001</v>
      </c>
      <c r="E35" s="11">
        <v>52789.127999999997</v>
      </c>
      <c r="F35" s="14">
        <f t="shared" si="0"/>
        <v>45.263568609029441</v>
      </c>
      <c r="G35" s="10">
        <v>0</v>
      </c>
      <c r="H35" s="4"/>
    </row>
    <row r="36" spans="1:8" outlineLevel="1">
      <c r="A36" s="15" t="s">
        <v>28</v>
      </c>
      <c r="B36" s="28" t="s">
        <v>61</v>
      </c>
      <c r="C36" s="29" t="s">
        <v>55</v>
      </c>
      <c r="D36" s="16">
        <v>97152.384999999995</v>
      </c>
      <c r="E36" s="16">
        <v>42167.976999999999</v>
      </c>
      <c r="F36" s="17">
        <f t="shared" si="0"/>
        <v>43.403954519490178</v>
      </c>
      <c r="G36" s="10">
        <v>0</v>
      </c>
      <c r="H36" s="4"/>
    </row>
    <row r="37" spans="1:8" outlineLevel="1">
      <c r="A37" s="15" t="s">
        <v>29</v>
      </c>
      <c r="B37" s="28" t="s">
        <v>61</v>
      </c>
      <c r="C37" s="29" t="s">
        <v>57</v>
      </c>
      <c r="D37" s="16">
        <v>19473.7</v>
      </c>
      <c r="E37" s="16">
        <v>10621.151400000001</v>
      </c>
      <c r="F37" s="17">
        <f t="shared" si="0"/>
        <v>54.541003507294448</v>
      </c>
      <c r="G37" s="10">
        <v>0</v>
      </c>
      <c r="H37" s="4"/>
    </row>
    <row r="38" spans="1:8">
      <c r="A38" s="8" t="s">
        <v>30</v>
      </c>
      <c r="B38" s="30" t="s">
        <v>62</v>
      </c>
      <c r="C38" s="31" t="s">
        <v>53</v>
      </c>
      <c r="D38" s="11">
        <v>42374.8</v>
      </c>
      <c r="E38" s="11">
        <v>16724.523000000001</v>
      </c>
      <c r="F38" s="14">
        <f t="shared" si="0"/>
        <v>39.468087165013166</v>
      </c>
      <c r="G38" s="10">
        <v>0</v>
      </c>
      <c r="H38" s="4"/>
    </row>
    <row r="39" spans="1:8" outlineLevel="1">
      <c r="A39" s="15" t="s">
        <v>31</v>
      </c>
      <c r="B39" s="28" t="s">
        <v>62</v>
      </c>
      <c r="C39" s="29" t="s">
        <v>55</v>
      </c>
      <c r="D39" s="16">
        <v>1558.7</v>
      </c>
      <c r="E39" s="16">
        <v>865.88089000000002</v>
      </c>
      <c r="F39" s="17">
        <f t="shared" si="0"/>
        <v>55.551478154872648</v>
      </c>
      <c r="G39" s="10">
        <v>0</v>
      </c>
      <c r="H39" s="4"/>
    </row>
    <row r="40" spans="1:8" outlineLevel="1">
      <c r="A40" s="15" t="s">
        <v>32</v>
      </c>
      <c r="B40" s="28" t="s">
        <v>62</v>
      </c>
      <c r="C40" s="29" t="s">
        <v>56</v>
      </c>
      <c r="D40" s="16">
        <v>11689</v>
      </c>
      <c r="E40" s="16">
        <v>7170.866</v>
      </c>
      <c r="F40" s="17">
        <f t="shared" si="0"/>
        <v>61.34712978013517</v>
      </c>
      <c r="G40" s="10">
        <v>0</v>
      </c>
      <c r="H40" s="4"/>
    </row>
    <row r="41" spans="1:8" outlineLevel="1">
      <c r="A41" s="15" t="s">
        <v>33</v>
      </c>
      <c r="B41" s="28" t="s">
        <v>62</v>
      </c>
      <c r="C41" s="29" t="s">
        <v>57</v>
      </c>
      <c r="D41" s="16">
        <v>29127.1</v>
      </c>
      <c r="E41" s="16">
        <v>8687.7756399999998</v>
      </c>
      <c r="F41" s="17">
        <f t="shared" si="0"/>
        <v>29.827121958588393</v>
      </c>
      <c r="G41" s="10">
        <v>0</v>
      </c>
      <c r="H41" s="4"/>
    </row>
    <row r="42" spans="1:8">
      <c r="A42" s="8" t="s">
        <v>34</v>
      </c>
      <c r="B42" s="30" t="s">
        <v>63</v>
      </c>
      <c r="C42" s="31" t="s">
        <v>53</v>
      </c>
      <c r="D42" s="11">
        <v>115098.303</v>
      </c>
      <c r="E42" s="11">
        <v>18014.363000000001</v>
      </c>
      <c r="F42" s="14">
        <f t="shared" si="0"/>
        <v>15.651284624066092</v>
      </c>
      <c r="G42" s="10">
        <v>0</v>
      </c>
      <c r="H42" s="4"/>
    </row>
    <row r="43" spans="1:8" outlineLevel="1">
      <c r="A43" s="15" t="s">
        <v>35</v>
      </c>
      <c r="B43" s="28" t="s">
        <v>63</v>
      </c>
      <c r="C43" s="29" t="s">
        <v>66</v>
      </c>
      <c r="D43" s="16">
        <v>79188.062999999995</v>
      </c>
      <c r="E43" s="16">
        <v>1439.50081</v>
      </c>
      <c r="F43" s="17">
        <f t="shared" si="0"/>
        <v>1.817825509887772</v>
      </c>
      <c r="G43" s="10">
        <v>0</v>
      </c>
      <c r="H43" s="4"/>
    </row>
    <row r="44" spans="1:8" outlineLevel="1">
      <c r="A44" s="15" t="s">
        <v>36</v>
      </c>
      <c r="B44" s="28" t="s">
        <v>63</v>
      </c>
      <c r="C44" s="29" t="s">
        <v>56</v>
      </c>
      <c r="D44" s="16">
        <v>32171.55</v>
      </c>
      <c r="E44" s="16">
        <v>14807.027</v>
      </c>
      <c r="F44" s="17">
        <f t="shared" si="0"/>
        <v>46.025221041572443</v>
      </c>
      <c r="G44" s="10">
        <v>0</v>
      </c>
      <c r="H44" s="4"/>
    </row>
    <row r="45" spans="1:8" outlineLevel="1">
      <c r="A45" s="15" t="s">
        <v>37</v>
      </c>
      <c r="B45" s="28" t="s">
        <v>63</v>
      </c>
      <c r="C45" s="29" t="s">
        <v>58</v>
      </c>
      <c r="D45" s="16">
        <v>3738.69</v>
      </c>
      <c r="E45" s="16">
        <v>1767.8356200000001</v>
      </c>
      <c r="F45" s="17">
        <f t="shared" si="0"/>
        <v>47.284894441635977</v>
      </c>
      <c r="G45" s="10">
        <v>0</v>
      </c>
      <c r="H45" s="4"/>
    </row>
    <row r="46" spans="1:8" ht="28.5">
      <c r="A46" s="8" t="s">
        <v>38</v>
      </c>
      <c r="B46" s="30" t="s">
        <v>64</v>
      </c>
      <c r="C46" s="31" t="s">
        <v>53</v>
      </c>
      <c r="D46" s="11">
        <v>2400</v>
      </c>
      <c r="E46" s="11">
        <v>218.03967</v>
      </c>
      <c r="F46" s="14">
        <f t="shared" si="0"/>
        <v>9.08498625</v>
      </c>
      <c r="G46" s="10">
        <v>0</v>
      </c>
      <c r="H46" s="4"/>
    </row>
    <row r="47" spans="1:8" outlineLevel="1">
      <c r="A47" s="15" t="s">
        <v>39</v>
      </c>
      <c r="B47" s="28" t="s">
        <v>64</v>
      </c>
      <c r="C47" s="29" t="s">
        <v>55</v>
      </c>
      <c r="D47" s="16">
        <v>2400</v>
      </c>
      <c r="E47" s="16">
        <v>218.03967</v>
      </c>
      <c r="F47" s="17">
        <f t="shared" si="0"/>
        <v>9.08498625</v>
      </c>
      <c r="G47" s="10">
        <v>0</v>
      </c>
      <c r="H47" s="4"/>
    </row>
    <row r="48" spans="1:8" ht="28.5">
      <c r="A48" s="8" t="s">
        <v>40</v>
      </c>
      <c r="B48" s="30" t="s">
        <v>65</v>
      </c>
      <c r="C48" s="31" t="s">
        <v>53</v>
      </c>
      <c r="D48" s="11">
        <v>21964.12</v>
      </c>
      <c r="E48" s="11">
        <v>11209.26</v>
      </c>
      <c r="F48" s="14">
        <f t="shared" si="0"/>
        <v>51.034414308426655</v>
      </c>
      <c r="G48" s="10">
        <v>0</v>
      </c>
      <c r="H48" s="4"/>
    </row>
    <row r="49" spans="1:8" ht="30" outlineLevel="1">
      <c r="A49" s="19" t="s">
        <v>41</v>
      </c>
      <c r="B49" s="32" t="s">
        <v>65</v>
      </c>
      <c r="C49" s="33" t="s">
        <v>55</v>
      </c>
      <c r="D49" s="20">
        <v>8508</v>
      </c>
      <c r="E49" s="20">
        <v>4253.8019999999997</v>
      </c>
      <c r="F49" s="21">
        <f t="shared" si="0"/>
        <v>49.997672778561352</v>
      </c>
      <c r="G49" s="10">
        <v>0</v>
      </c>
      <c r="H49" s="4"/>
    </row>
    <row r="50" spans="1:8" ht="19.5" customHeight="1" outlineLevel="1">
      <c r="A50" s="22" t="s">
        <v>42</v>
      </c>
      <c r="B50" s="34" t="s">
        <v>65</v>
      </c>
      <c r="C50" s="35" t="s">
        <v>56</v>
      </c>
      <c r="D50" s="23">
        <v>13456.12</v>
      </c>
      <c r="E50" s="23">
        <v>6955.4579999999996</v>
      </c>
      <c r="F50" s="17">
        <f t="shared" si="0"/>
        <v>51.689922503663752</v>
      </c>
      <c r="G50" s="18">
        <v>0</v>
      </c>
      <c r="H50" s="4"/>
    </row>
    <row r="51" spans="1:8" ht="12.75" customHeight="1" collapsed="1">
      <c r="A51" s="4"/>
      <c r="B51" s="4"/>
      <c r="C51" s="4"/>
      <c r="D51" s="4"/>
      <c r="E51" s="4"/>
      <c r="F51" s="4"/>
      <c r="G51" s="4"/>
      <c r="H51" s="4"/>
    </row>
    <row r="52" spans="1:8" ht="25.5" customHeight="1">
      <c r="A52" s="41" t="s">
        <v>54</v>
      </c>
      <c r="B52" s="41"/>
      <c r="C52" s="42"/>
      <c r="D52" s="42"/>
      <c r="E52" s="43"/>
      <c r="F52" s="43"/>
      <c r="G52" s="12"/>
      <c r="H52" s="4"/>
    </row>
  </sheetData>
  <mergeCells count="13">
    <mergeCell ref="A2:D2"/>
    <mergeCell ref="A5:G5"/>
    <mergeCell ref="A3:F3"/>
    <mergeCell ref="A4:F4"/>
    <mergeCell ref="D1:F1"/>
    <mergeCell ref="F6:F7"/>
    <mergeCell ref="G6:G7"/>
    <mergeCell ref="A52:F52"/>
    <mergeCell ref="E6:E7"/>
    <mergeCell ref="D6:D7"/>
    <mergeCell ref="A6:A7"/>
    <mergeCell ref="B6:B7"/>
    <mergeCell ref="C6:C7"/>
  </mergeCells>
  <pageMargins left="0.98425196850393704" right="0.78740157480314965" top="0.78740157480314965" bottom="0.78740157480314965" header="0.39370078740157483" footer="0.39370078740157483"/>
  <pageSetup paperSize="9" scale="5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Бояршинова (ДУМА)(Аналитический отчет по исполнению бюджета с произвольной группировкой)&lt;/DocName&gt;&#10;  &lt;VariantName&gt;Бояршинова (ДУМА)&lt;/VariantName&gt;&#10;  &lt;VariantLink&gt;253922806&lt;/VariantLink&gt;&#10;  &lt;ReportCode&gt;5703B57F1641446DA10B26D6656647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E115F93-4221-44CC-9282-7C3D240557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Admin</cp:lastModifiedBy>
  <cp:lastPrinted>2023-07-12T06:43:19Z</cp:lastPrinted>
  <dcterms:created xsi:type="dcterms:W3CDTF">2023-07-12T06:32:45Z</dcterms:created>
  <dcterms:modified xsi:type="dcterms:W3CDTF">2023-08-01T13:30:52Z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Бояршинова (ДУМА)(Аналитический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Бояршинова (ДУМА).xlsx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