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Print_Titles" localSheetId="0">Документ!$15:$15</definedName>
  </definedNames>
  <calcPr calcId="125725"/>
</workbook>
</file>

<file path=xl/calcChain.xml><?xml version="1.0" encoding="utf-8"?>
<calcChain xmlns="http://schemas.openxmlformats.org/spreadsheetml/2006/main">
  <c r="C43" i="2"/>
  <c r="C40"/>
  <c r="C33"/>
  <c r="C31"/>
  <c r="C27"/>
  <c r="C25"/>
  <c r="C17"/>
  <c r="C16" l="1"/>
</calcChain>
</file>

<file path=xl/sharedStrings.xml><?xml version="1.0" encoding="utf-8"?>
<sst xmlns="http://schemas.openxmlformats.org/spreadsheetml/2006/main" count="93" uniqueCount="93">
  <si>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</si>
  <si>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</si>
  <si>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</si>
  <si>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</si>
  <si>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</si>
  <si>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</si>
  <si>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</si>
  <si>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</si>
  <si>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</si>
  <si>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</si>
  <si>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</si>
  <si>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</si>
  <si>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</si>
  <si>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</si>
  <si>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</si>
  <si>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</si>
  <si>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</si>
  <si>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</si>
  <si>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</si>
  <si>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</si>
  <si>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</si>
  <si>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</si>
  <si>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</si>
  <si>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</si>
  <si>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Транспорт</t>
  </si>
  <si>
    <t>0408</t>
  </si>
  <si>
    <t xml:space="preserve">    Дорожное хозяйство (дорожные фонды)</t>
  </si>
  <si>
    <t>0409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</si>
  <si>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</si>
  <si>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</si>
  <si>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</si>
  <si>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</si>
  <si>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</si>
  <si>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</si>
  <si>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</si>
  <si>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</si>
  <si>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</si>
  <si>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</si>
  <si>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</si>
  <si>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</si>
  <si>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</si>
  <si>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</si>
  <si>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</si>
  <si>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</si>
  <si>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</si>
  <si>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</si>
  <si>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</si>
  <si>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</si>
  <si>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</si>
  <si>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</si>
  <si>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</si>
  <si>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</si>
  <si>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</si>
  <si>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</si>
  <si>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</si>
  <si>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</si>
  <si>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</si>
  <si>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</si>
  <si>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</si>
  <si>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</si>
  <si>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</si>
  <si>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</si>
  <si>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Массовый спорт</t>
  </si>
  <si>
    <t>1102</t>
  </si>
  <si>
    <t xml:space="preserve">    Спорт высших достижений</t>
  </si>
  <si>
    <t>1103</t>
  </si>
  <si>
    <t xml:space="preserve">    Другие вопросы в области физической культуры и спорта</t>
  </si>
  <si>
    <t>1105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</si>
  <si>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</si>
  <si>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</si>
  <si>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</si>
  <si>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</si>
  <si>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</si>
  <si>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</si>
  <si>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</si>
  <si>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</si>
  <si>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Прочие межбюджетные трансферты общего характера</t>
  </si>
  <si>
    <t>1403</t>
  </si>
  <si>
    <t>Всего расходов</t>
  </si>
  <si>
    <t>0000</t>
  </si>
  <si>
    <t>Приложение № 6</t>
  </si>
  <si>
    <t>УТВЕРЖДЕНО</t>
  </si>
  <si>
    <t>решением Омутнинской</t>
  </si>
  <si>
    <t>районной Думы</t>
  </si>
  <si>
    <t>Кировской области</t>
  </si>
  <si>
    <t>РАСПРЕДЕЛЕНИЕ</t>
  </si>
  <si>
    <t>Наименование расходов</t>
  </si>
  <si>
    <t>Раздел, подраздел</t>
  </si>
  <si>
    <t>Сумма       (тыс. рублей)</t>
  </si>
  <si>
    <t>_________________</t>
  </si>
  <si>
    <t>бюджетных ассигнований по разделам и подразделам классификации расходов бюджетов</t>
  </si>
  <si>
    <t>на 2024 год</t>
  </si>
  <si>
    <t>от 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</si>
</sst>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2">
    <xf numFmtId="0" fontId="0" fillId="0" borderId="0" xfId="0"/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Protection="1">
      <protection locked="0"/>
    </xf>
    <xf numFmtId="0" fontId="6" fillId="0" borderId="1" xfId="2" applyNumberFormat="1" applyFont="1" applyProtection="1"/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2" xfId="5" applyNumberFormat="1" applyFont="1" applyProtection="1">
      <alignment horizontal="center" vertical="center" wrapText="1"/>
    </xf>
    <xf numFmtId="0" fontId="7" fillId="0" borderId="2" xfId="5" applyNumberFormat="1" applyFont="1" applyAlignment="1" applyProtection="1">
      <alignment horizontal="left" vertical="center" wrapText="1"/>
    </xf>
    <xf numFmtId="49" fontId="7" fillId="0" borderId="2" xfId="5" applyNumberFormat="1" applyFont="1" applyProtection="1">
      <alignment horizontal="center" vertical="center" wrapText="1"/>
    </xf>
    <xf numFmtId="0" fontId="7" fillId="0" borderId="2" xfId="6" applyNumberFormat="1" applyFont="1" applyProtection="1">
      <alignment vertical="top" wrapText="1"/>
    </xf>
    <xf numFmtId="1" fontId="6" fillId="0" borderId="2" xfId="7" applyNumberFormat="1" applyFont="1" applyProtection="1">
      <alignment horizontal="center" vertical="top" shrinkToFit="1"/>
    </xf>
    <xf numFmtId="164" fontId="7" fillId="5" borderId="2" xfId="8" applyNumberFormat="1" applyFont="1" applyFill="1" applyProtection="1">
      <alignment horizontal="right" vertical="top" shrinkToFit="1"/>
    </xf>
    <xf numFmtId="1" fontId="7" fillId="0" borderId="2" xfId="7" applyNumberFormat="1" applyFont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64" fontId="6" fillId="5" borderId="2" xfId="8" applyNumberFormat="1" applyFont="1" applyFill="1" applyProtection="1">
      <alignment horizontal="right" vertical="top" shrinkToFit="1"/>
    </xf>
    <xf numFmtId="164" fontId="7" fillId="5" borderId="3" xfId="11" applyNumberFormat="1" applyFont="1" applyFill="1" applyProtection="1">
      <alignment horizontal="right" vertical="top" shrinkToFit="1"/>
    </xf>
    <xf numFmtId="164" fontId="7" fillId="0" borderId="2" xfId="5" applyNumberFormat="1" applyFont="1" applyAlignment="1" applyProtection="1">
      <alignment horizontal="right" vertical="center" wrapText="1"/>
    </xf>
    <xf numFmtId="0" fontId="7" fillId="0" borderId="1" xfId="10" applyNumberFormat="1" applyFont="1" applyBorder="1" applyProtection="1">
      <alignment horizontal="right"/>
    </xf>
    <xf numFmtId="0" fontId="7" fillId="0" borderId="1" xfId="10" applyFont="1" applyBorder="1">
      <alignment horizontal="right"/>
    </xf>
    <xf numFmtId="164" fontId="7" fillId="5" borderId="1" xfId="11" applyNumberFormat="1" applyFont="1" applyFill="1" applyBorder="1" applyProtection="1">
      <alignment horizontal="right" vertical="top" shrinkToFit="1"/>
    </xf>
    <xf numFmtId="0" fontId="7" fillId="0" borderId="3" xfId="10" applyNumberFormat="1" applyFont="1" applyProtection="1">
      <alignment horizontal="right"/>
    </xf>
    <xf numFmtId="0" fontId="7" fillId="0" borderId="3" xfId="10" applyFont="1">
      <alignment horizontal="right"/>
    </xf>
    <xf numFmtId="0" fontId="7" fillId="0" borderId="1" xfId="1" applyNumberFormat="1" applyFont="1" applyAlignment="1" applyProtection="1">
      <alignment horizontal="center" vertical="center" wrapText="1"/>
    </xf>
    <xf numFmtId="0" fontId="6" fillId="0" borderId="1" xfId="13" applyNumberFormat="1" applyFont="1" applyProtection="1">
      <alignment horizontal="left" wrapText="1"/>
    </xf>
    <xf numFmtId="0" fontId="6" fillId="0" borderId="1" xfId="13" applyFont="1">
      <alignment horizontal="left" wrapText="1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Alignment="1"/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C60"/>
  <sheetViews>
    <sheetView showGridLines="0" tabSelected="1" zoomScaleNormal="100" zoomScaleSheetLayoutView="100" workbookViewId="0">
      <selection activeCell="B9" sqref="B9:C9"/>
    </sheetView>
  </sheetViews>
  <sheetFormatPr defaultColWidth="9.109375" defaultRowHeight="15.6" outlineLevelRow="1"/>
  <cols>
    <col min="1" max="1" width="85.5546875" style="2" customWidth="1"/>
    <col min="2" max="2" width="11.44140625" style="2" customWidth="1"/>
    <col min="3" max="3" width="14.33203125" style="2" customWidth="1"/>
    <col min="4" max="16384" width="9.109375" style="2"/>
  </cols>
  <sheetData>
    <row r="2" spans="1:3">
      <c r="A2" s="4"/>
      <c r="B2" s="25" t="s">
        <v>80</v>
      </c>
      <c r="C2" s="26"/>
    </row>
    <row r="3" spans="1:3">
      <c r="A3" s="4"/>
      <c r="B3" s="1"/>
    </row>
    <row r="4" spans="1:3">
      <c r="A4" s="4"/>
      <c r="B4" s="27" t="s">
        <v>81</v>
      </c>
      <c r="C4" s="26"/>
    </row>
    <row r="5" spans="1:3">
      <c r="A5" s="4"/>
      <c r="B5" s="1"/>
    </row>
    <row r="6" spans="1:3">
      <c r="A6" s="4"/>
      <c r="B6" s="27" t="s">
        <v>82</v>
      </c>
      <c r="C6" s="26"/>
    </row>
    <row r="7" spans="1:3">
      <c r="A7" s="4"/>
      <c r="B7" s="27" t="s">
        <v>83</v>
      </c>
      <c r="C7" s="26"/>
    </row>
    <row r="8" spans="1:3">
      <c r="A8" s="4"/>
      <c r="B8" s="27" t="s">
        <v>84</v>
      </c>
      <c r="C8" s="26"/>
    </row>
    <row r="9" spans="1:3">
      <c r="A9" s="4"/>
      <c r="B9" s="27" t="s">
        <v>92</v>
      </c>
      <c r="C9" s="26"/>
    </row>
    <row r="10" spans="1:3">
      <c r="A10" s="4"/>
      <c r="B10" s="5"/>
      <c r="C10" s="3"/>
    </row>
    <row r="11" spans="1:3">
      <c r="A11" s="22" t="s">
        <v>85</v>
      </c>
      <c r="B11" s="28"/>
      <c r="C11" s="28"/>
    </row>
    <row r="12" spans="1:3">
      <c r="A12" s="22" t="s">
        <v>90</v>
      </c>
      <c r="B12" s="22"/>
      <c r="C12" s="22"/>
    </row>
    <row r="13" spans="1:3">
      <c r="A13" s="22" t="s">
        <v>91</v>
      </c>
      <c r="B13" s="29"/>
      <c r="C13" s="29"/>
    </row>
    <row r="14" spans="1:3">
      <c r="A14" s="4"/>
      <c r="B14" s="5"/>
      <c r="C14" s="3"/>
    </row>
    <row r="15" spans="1:3" ht="42.75" customHeight="1">
      <c r="A15" s="6" t="s">
        <v>86</v>
      </c>
      <c r="B15" s="6" t="s">
        <v>87</v>
      </c>
      <c r="C15" s="6" t="s">
        <v>88</v>
      </c>
    </row>
    <row r="16" spans="1:3">
      <c r="A16" s="7" t="s">
        <v>78</v>
      </c>
      <c r="B16" s="8" t="s">
        <v>79</v>
      </c>
      <c r="C16" s="16">
        <f>C17+C25+C27+C31+C33+C40+C43+C47+C51+C53</f>
        <v>1031579.42</v>
      </c>
    </row>
    <row r="17" spans="1:3">
      <c r="A17" s="9" t="s">
        <v>0</v>
      </c>
      <c r="B17" s="12" t="s">
        <v>1</v>
      </c>
      <c r="C17" s="11">
        <f>C18+C19+C20+C21+C22+C23+C24</f>
        <v>80231.839999999997</v>
      </c>
    </row>
    <row r="18" spans="1:3" ht="31.2" outlineLevel="1">
      <c r="A18" s="13" t="s">
        <v>2</v>
      </c>
      <c r="B18" s="10" t="s">
        <v>3</v>
      </c>
      <c r="C18" s="14">
        <v>2039.9</v>
      </c>
    </row>
    <row r="19" spans="1:3" ht="31.2" outlineLevel="1">
      <c r="A19" s="13" t="s">
        <v>4</v>
      </c>
      <c r="B19" s="10" t="s">
        <v>5</v>
      </c>
      <c r="C19" s="14">
        <v>23</v>
      </c>
    </row>
    <row r="20" spans="1:3" ht="46.8" outlineLevel="1">
      <c r="A20" s="13" t="s">
        <v>6</v>
      </c>
      <c r="B20" s="10" t="s">
        <v>7</v>
      </c>
      <c r="C20" s="14">
        <v>47556</v>
      </c>
    </row>
    <row r="21" spans="1:3" outlineLevel="1">
      <c r="A21" s="13" t="s">
        <v>8</v>
      </c>
      <c r="B21" s="10" t="s">
        <v>9</v>
      </c>
      <c r="C21" s="14">
        <v>8.4</v>
      </c>
    </row>
    <row r="22" spans="1:3" ht="31.2" outlineLevel="1">
      <c r="A22" s="13" t="s">
        <v>10</v>
      </c>
      <c r="B22" s="10" t="s">
        <v>11</v>
      </c>
      <c r="C22" s="14">
        <v>15113.5</v>
      </c>
    </row>
    <row r="23" spans="1:3" outlineLevel="1">
      <c r="A23" s="13" t="s">
        <v>12</v>
      </c>
      <c r="B23" s="10" t="s">
        <v>13</v>
      </c>
      <c r="C23" s="14">
        <v>400</v>
      </c>
    </row>
    <row r="24" spans="1:3" outlineLevel="1">
      <c r="A24" s="13" t="s">
        <v>14</v>
      </c>
      <c r="B24" s="10" t="s">
        <v>15</v>
      </c>
      <c r="C24" s="14">
        <v>15091.04</v>
      </c>
    </row>
    <row r="25" spans="1:3" ht="31.2">
      <c r="A25" s="9" t="s">
        <v>16</v>
      </c>
      <c r="B25" s="12" t="s">
        <v>17</v>
      </c>
      <c r="C25" s="11">
        <f>C26</f>
        <v>2109.3000000000002</v>
      </c>
    </row>
    <row r="26" spans="1:3" ht="31.2" outlineLevel="1">
      <c r="A26" s="13" t="s">
        <v>18</v>
      </c>
      <c r="B26" s="10" t="s">
        <v>19</v>
      </c>
      <c r="C26" s="14">
        <v>2109.3000000000002</v>
      </c>
    </row>
    <row r="27" spans="1:3">
      <c r="A27" s="9" t="s">
        <v>20</v>
      </c>
      <c r="B27" s="12" t="s">
        <v>21</v>
      </c>
      <c r="C27" s="11">
        <f>C28+C29+C30</f>
        <v>53242.9</v>
      </c>
    </row>
    <row r="28" spans="1:3" outlineLevel="1">
      <c r="A28" s="13" t="s">
        <v>22</v>
      </c>
      <c r="B28" s="10" t="s">
        <v>23</v>
      </c>
      <c r="C28" s="14">
        <v>1000</v>
      </c>
    </row>
    <row r="29" spans="1:3" outlineLevel="1">
      <c r="A29" s="13" t="s">
        <v>24</v>
      </c>
      <c r="B29" s="10" t="s">
        <v>25</v>
      </c>
      <c r="C29" s="14">
        <v>1501</v>
      </c>
    </row>
    <row r="30" spans="1:3" outlineLevel="1">
      <c r="A30" s="13" t="s">
        <v>26</v>
      </c>
      <c r="B30" s="10" t="s">
        <v>27</v>
      </c>
      <c r="C30" s="14">
        <v>50741.9</v>
      </c>
    </row>
    <row r="31" spans="1:3">
      <c r="A31" s="9" t="s">
        <v>28</v>
      </c>
      <c r="B31" s="12" t="s">
        <v>29</v>
      </c>
      <c r="C31" s="11">
        <f>C32</f>
        <v>2598.1999999999998</v>
      </c>
    </row>
    <row r="32" spans="1:3" outlineLevel="1">
      <c r="A32" s="13" t="s">
        <v>30</v>
      </c>
      <c r="B32" s="10" t="s">
        <v>31</v>
      </c>
      <c r="C32" s="14">
        <v>2598.1999999999998</v>
      </c>
    </row>
    <row r="33" spans="1:3">
      <c r="A33" s="9" t="s">
        <v>32</v>
      </c>
      <c r="B33" s="12" t="s">
        <v>33</v>
      </c>
      <c r="C33" s="11">
        <f>C34+C35+C36+C37+C38+C39</f>
        <v>669568.49</v>
      </c>
    </row>
    <row r="34" spans="1:3" outlineLevel="1">
      <c r="A34" s="13" t="s">
        <v>34</v>
      </c>
      <c r="B34" s="10" t="s">
        <v>35</v>
      </c>
      <c r="C34" s="14">
        <v>275103.2</v>
      </c>
    </row>
    <row r="35" spans="1:3" outlineLevel="1">
      <c r="A35" s="13" t="s">
        <v>36</v>
      </c>
      <c r="B35" s="10" t="s">
        <v>37</v>
      </c>
      <c r="C35" s="14">
        <v>312189.8</v>
      </c>
    </row>
    <row r="36" spans="1:3" outlineLevel="1">
      <c r="A36" s="13" t="s">
        <v>38</v>
      </c>
      <c r="B36" s="10" t="s">
        <v>39</v>
      </c>
      <c r="C36" s="14">
        <v>57805.2</v>
      </c>
    </row>
    <row r="37" spans="1:3" outlineLevel="1">
      <c r="A37" s="13" t="s">
        <v>40</v>
      </c>
      <c r="B37" s="10" t="s">
        <v>41</v>
      </c>
      <c r="C37" s="14">
        <v>142.13999999999999</v>
      </c>
    </row>
    <row r="38" spans="1:3" outlineLevel="1">
      <c r="A38" s="13" t="s">
        <v>42</v>
      </c>
      <c r="B38" s="10" t="s">
        <v>43</v>
      </c>
      <c r="C38" s="14">
        <v>270</v>
      </c>
    </row>
    <row r="39" spans="1:3" outlineLevel="1">
      <c r="A39" s="13" t="s">
        <v>44</v>
      </c>
      <c r="B39" s="10" t="s">
        <v>45</v>
      </c>
      <c r="C39" s="14">
        <v>24058.15</v>
      </c>
    </row>
    <row r="40" spans="1:3">
      <c r="A40" s="9" t="s">
        <v>46</v>
      </c>
      <c r="B40" s="12" t="s">
        <v>47</v>
      </c>
      <c r="C40" s="11">
        <f>C41+C42</f>
        <v>102994.73999999999</v>
      </c>
    </row>
    <row r="41" spans="1:3" outlineLevel="1">
      <c r="A41" s="13" t="s">
        <v>48</v>
      </c>
      <c r="B41" s="10" t="s">
        <v>49</v>
      </c>
      <c r="C41" s="14">
        <v>82965.84</v>
      </c>
    </row>
    <row r="42" spans="1:3" outlineLevel="1">
      <c r="A42" s="13" t="s">
        <v>50</v>
      </c>
      <c r="B42" s="10" t="s">
        <v>51</v>
      </c>
      <c r="C42" s="14">
        <v>20028.900000000001</v>
      </c>
    </row>
    <row r="43" spans="1:3">
      <c r="A43" s="9" t="s">
        <v>52</v>
      </c>
      <c r="B43" s="12" t="s">
        <v>53</v>
      </c>
      <c r="C43" s="11">
        <f>C44+C45+C46</f>
        <v>49817.049999999996</v>
      </c>
    </row>
    <row r="44" spans="1:3" outlineLevel="1">
      <c r="A44" s="13" t="s">
        <v>54</v>
      </c>
      <c r="B44" s="10" t="s">
        <v>55</v>
      </c>
      <c r="C44" s="14">
        <v>1843.1</v>
      </c>
    </row>
    <row r="45" spans="1:3" outlineLevel="1">
      <c r="A45" s="13" t="s">
        <v>56</v>
      </c>
      <c r="B45" s="10" t="s">
        <v>57</v>
      </c>
      <c r="C45" s="14">
        <v>11498</v>
      </c>
    </row>
    <row r="46" spans="1:3" outlineLevel="1">
      <c r="A46" s="13" t="s">
        <v>58</v>
      </c>
      <c r="B46" s="10" t="s">
        <v>59</v>
      </c>
      <c r="C46" s="14">
        <v>36475.949999999997</v>
      </c>
    </row>
    <row r="47" spans="1:3">
      <c r="A47" s="9" t="s">
        <v>60</v>
      </c>
      <c r="B47" s="12" t="s">
        <v>61</v>
      </c>
      <c r="C47" s="11">
        <v>43009.599999999999</v>
      </c>
    </row>
    <row r="48" spans="1:3" outlineLevel="1">
      <c r="A48" s="13" t="s">
        <v>62</v>
      </c>
      <c r="B48" s="10" t="s">
        <v>63</v>
      </c>
      <c r="C48" s="14">
        <v>680</v>
      </c>
    </row>
    <row r="49" spans="1:3" outlineLevel="1">
      <c r="A49" s="13" t="s">
        <v>64</v>
      </c>
      <c r="B49" s="10" t="s">
        <v>65</v>
      </c>
      <c r="C49" s="14">
        <v>38298</v>
      </c>
    </row>
    <row r="50" spans="1:3" outlineLevel="1">
      <c r="A50" s="13" t="s">
        <v>66</v>
      </c>
      <c r="B50" s="10" t="s">
        <v>67</v>
      </c>
      <c r="C50" s="14">
        <v>4031.6</v>
      </c>
    </row>
    <row r="51" spans="1:3" ht="19.5" customHeight="1">
      <c r="A51" s="9" t="s">
        <v>68</v>
      </c>
      <c r="B51" s="12" t="s">
        <v>69</v>
      </c>
      <c r="C51" s="11">
        <v>4120</v>
      </c>
    </row>
    <row r="52" spans="1:3" ht="16.5" customHeight="1" outlineLevel="1">
      <c r="A52" s="13" t="s">
        <v>70</v>
      </c>
      <c r="B52" s="10" t="s">
        <v>71</v>
      </c>
      <c r="C52" s="14">
        <v>4120</v>
      </c>
    </row>
    <row r="53" spans="1:3" ht="35.25" customHeight="1">
      <c r="A53" s="9" t="s">
        <v>72</v>
      </c>
      <c r="B53" s="12" t="s">
        <v>73</v>
      </c>
      <c r="C53" s="11">
        <v>23887.3</v>
      </c>
    </row>
    <row r="54" spans="1:3" ht="31.2" outlineLevel="1">
      <c r="A54" s="13" t="s">
        <v>74</v>
      </c>
      <c r="B54" s="10" t="s">
        <v>75</v>
      </c>
      <c r="C54" s="14">
        <v>8197</v>
      </c>
    </row>
    <row r="55" spans="1:3" outlineLevel="1">
      <c r="A55" s="13" t="s">
        <v>76</v>
      </c>
      <c r="B55" s="10" t="s">
        <v>77</v>
      </c>
      <c r="C55" s="14">
        <v>15690.3</v>
      </c>
    </row>
    <row r="56" spans="1:3" ht="12.75" customHeight="1">
      <c r="A56" s="20"/>
      <c r="B56" s="21"/>
      <c r="C56" s="15"/>
    </row>
    <row r="57" spans="1:3" ht="12.75" customHeight="1">
      <c r="A57" s="17"/>
      <c r="B57" s="18"/>
      <c r="C57" s="19"/>
    </row>
    <row r="58" spans="1:3" ht="12.75" customHeight="1">
      <c r="A58" s="17"/>
      <c r="B58" s="18"/>
      <c r="C58" s="19"/>
    </row>
    <row r="59" spans="1:3" ht="12.75" customHeight="1">
      <c r="A59" s="30" t="s">
        <v>89</v>
      </c>
      <c r="B59" s="31"/>
      <c r="C59" s="31"/>
    </row>
    <row r="60" spans="1:3" ht="15.15" customHeight="1">
      <c r="A60" s="23"/>
      <c r="B60" s="24"/>
      <c r="C60" s="24"/>
    </row>
  </sheetData>
  <mergeCells count="12">
    <mergeCell ref="A56:B56"/>
    <mergeCell ref="A12:C12"/>
    <mergeCell ref="A60:C60"/>
    <mergeCell ref="B2:C2"/>
    <mergeCell ref="B4:C4"/>
    <mergeCell ref="B6:C6"/>
    <mergeCell ref="B7:C7"/>
    <mergeCell ref="B9:C9"/>
    <mergeCell ref="B8:C8"/>
    <mergeCell ref="A11:C11"/>
    <mergeCell ref="A13:C13"/>
    <mergeCell ref="A59:C59"/>
  </mergeCells>
  <pageMargins left="1.1811023622047245" right="0.78740157480314965" top="0.78740157480314965" bottom="0.78740157480314965" header="0" footer="0"/>
  <pageSetup paperSize="9" scale="62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ОПРАВКИ (приложение 7) (Бюджетная роспись (расходы))&lt;/DocName&gt;&#10;  &lt;VariantName&gt;ПОПРАВКИ (приложение 7) &lt;/VariantName&gt;&#10;  &lt;VariantLink&gt;256408134&lt;/VariantLink&gt;&#10;  &lt;ReportCode&gt;58418FF50B6D4F10B05B105ED16BA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065E3E-AAD6-41CF-9FA5-CC861D43CE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2023-12-21T05:45:04Z</cp:lastPrinted>
  <dcterms:created xsi:type="dcterms:W3CDTF">2023-11-10T06:10:01Z</dcterms:created>
  <dcterms:modified xsi:type="dcterms:W3CDTF">2023-12-21T05:45:25Z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ПОПРАВКИ (приложение 7) (Бюджетная роспись (расходы))</vt:lpwstr>
  </property>
  <property fmtid="{D5CDD505-2E9C-101B-9397-08002B2CF9AE}" pid="3" name="Название отчета">
    <vt:lpwstr>ПОПРАВКИ (приложение 7) (2).xlsx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