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4610" yWindow="60" windowWidth="1377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</definedNames>
  <calcPr calcId="125725"/>
</workbook>
</file>

<file path=xl/calcChain.xml><?xml version="1.0" encoding="utf-8"?>
<calcChain xmlns="http://schemas.openxmlformats.org/spreadsheetml/2006/main">
  <c r="E15" i="2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D14"/>
  <c r="C14"/>
  <c r="E14" l="1"/>
</calcChain>
</file>

<file path=xl/sharedStrings.xml><?xml version="1.0" encoding="utf-8"?>
<sst xmlns="http://schemas.openxmlformats.org/spreadsheetml/2006/main" count="103" uniqueCount="103">
  <si>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</si>
  <si>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</si>
  <si>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</si>
  <si>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</si>
  <si>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</si>
  <si>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</si>
  <si>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</si>
  <si>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</si>
  <si>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</si>
  <si>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</si>
  <si>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0400</t>
  </si>
  <si>
    <t>0405</t>
  </si>
  <si>
    <t>0406</t>
  </si>
  <si>
    <t>0408</t>
  </si>
  <si>
    <t>0409</t>
  </si>
  <si>
    <t>0412</t>
  </si>
  <si>
    <t>0500</t>
  </si>
  <si>
    <t>0502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</si>
  <si>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</si>
  <si>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</si>
  <si>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</si>
  <si>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</si>
  <si>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</si>
  <si>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</si>
  <si>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</si>
  <si>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</si>
  <si>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</si>
  <si>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</si>
  <si>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</si>
  <si>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</si>
  <si>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</si>
  <si>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</si>
  <si>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</si>
  <si>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</si>
  <si>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</si>
  <si>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1101</t>
  </si>
  <si>
    <t>1102</t>
  </si>
  <si>
    <t>1103</t>
  </si>
  <si>
    <t>1105</t>
  </si>
  <si>
    <t>1300</t>
  </si>
  <si>
    <t>1301</t>
  </si>
  <si>
    <t>1400</t>
  </si>
  <si>
    <t>1401</t>
  </si>
  <si>
    <t>1403</t>
  </si>
  <si>
    <t>Расходы бюджета муниципального образования Омутнинский муниципальный район Кировской области</t>
  </si>
  <si>
    <t>по разделам и подразделам классификации расходов бюджетов за 2022 год</t>
  </si>
  <si>
    <t>Утверждено сводной бюджетной росписью              (тыс. рублей)</t>
  </si>
  <si>
    <t>Исполнено за 2022 год              (тыс. рублей)</t>
  </si>
  <si>
    <t>Наименование расходов</t>
  </si>
  <si>
    <t>Раздел, подраздел</t>
  </si>
  <si>
    <t>Всего расходов</t>
  </si>
  <si>
    <t>0000</t>
  </si>
  <si>
    <t>____________________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</si>
  <si>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</si>
  <si>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</si>
  <si>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</si>
  <si>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</si>
  <si>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</si>
  <si>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</si>
  <si>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</si>
  <si>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</si>
  <si>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</si>
  <si>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</si>
  <si>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</si>
  <si>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</si>
  <si>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</si>
  <si>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</si>
  <si>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</si>
  <si>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</si>
  <si>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</si>
  <si>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</si>
  <si>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</si>
  <si>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</si>
  <si>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</si>
  <si>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</si>
  <si>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</si>
  <si>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</si>
  <si>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</si>
  <si>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</si>
  <si>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</si>
  <si>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</si>
  <si>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</si>
  <si>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</si>
  <si>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</si>
  <si>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</si>
  <si>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</si>
  <si>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</si>
  <si>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</si>
  <si>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</si>
  <si>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</si>
  <si>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</si>
  <si>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</si>
  <si>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</si>
  <si>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</si>
  <si>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</si>
  <si>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</si>
  <si>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</si>
  <si>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Приложение № 2</t>
  </si>
  <si>
    <t>УТВЕРЖДЕНЫ</t>
  </si>
  <si>
    <t>решением Омутнинской</t>
  </si>
  <si>
    <t>районной Думы</t>
  </si>
  <si>
    <t>Процент исполнения       (%)</t>
  </si>
  <si>
    <t>от  31.05.2023  № 21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</si>
</sst>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0" borderId="1"/>
  </cellStyleXfs>
  <cellXfs count="40">
    <xf numFmtId="0" fontId="0" fillId="0" borderId="0" xfId="0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11" fillId="0" borderId="2" xfId="6" applyFont="1" applyAlignment="1">
      <alignment horizontal="left" vertical="center" wrapText="1"/>
    </xf>
    <xf numFmtId="49" fontId="11" fillId="0" borderId="6" xfId="6" applyNumberFormat="1" applyFont="1" applyBorder="1">
      <alignment horizontal="center" vertical="center" wrapText="1"/>
    </xf>
    <xf numFmtId="164" fontId="12" fillId="5" borderId="5" xfId="23" applyNumberFormat="1" applyFont="1" applyFill="1" applyBorder="1" applyAlignment="1">
      <alignment horizontal="right" vertical="center" wrapText="1"/>
    </xf>
    <xf numFmtId="165" fontId="11" fillId="0" borderId="5" xfId="6" applyNumberFormat="1" applyFont="1" applyBorder="1" applyAlignment="1">
      <alignment horizontal="center" vertical="center" wrapTex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8" xfId="9" applyNumberFormat="1" applyFont="1" applyFill="1" applyBorder="1" applyProtection="1">
      <alignment horizontal="right" vertical="top" shrinkToFit="1"/>
    </xf>
    <xf numFmtId="165" fontId="11" fillId="0" borderId="5" xfId="6" applyNumberFormat="1" applyFont="1" applyBorder="1" applyAlignment="1">
      <alignment horizontal="center" vertical="top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5" fontId="9" fillId="0" borderId="5" xfId="6" applyNumberFormat="1" applyFont="1" applyBorder="1" applyAlignment="1">
      <alignment horizontal="center" vertical="top" wrapText="1"/>
    </xf>
    <xf numFmtId="164" fontId="11" fillId="5" borderId="2" xfId="9" applyNumberFormat="1" applyFont="1" applyFill="1" applyProtection="1">
      <alignment horizontal="right" vertical="top" shrinkToFit="1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7" fillId="0" borderId="0" xfId="0" applyFont="1" applyProtection="1">
      <protection locked="0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49" fontId="9" fillId="0" borderId="1" xfId="2" applyNumberFormat="1" applyFont="1" applyAlignment="1" applyProtection="1">
      <alignment horizontal="right" wrapText="1"/>
    </xf>
    <xf numFmtId="49" fontId="7" fillId="0" borderId="0" xfId="0" applyNumberFormat="1" applyFont="1" applyAlignment="1">
      <alignment horizontal="right" wrapText="1"/>
    </xf>
    <xf numFmtId="0" fontId="9" fillId="0" borderId="1" xfId="2" applyNumberFormat="1" applyFont="1" applyProtection="1"/>
    <xf numFmtId="0" fontId="11" fillId="0" borderId="1" xfId="3" applyNumberFormat="1" applyFont="1" applyAlignment="1" applyProtection="1">
      <alignment horizontal="center" wrapText="1"/>
    </xf>
    <xf numFmtId="0" fontId="11" fillId="0" borderId="1" xfId="3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1" fillId="0" borderId="1" xfId="4" applyNumberFormat="1" applyFont="1" applyAlignment="1" applyProtection="1">
      <alignment horizontal="center"/>
    </xf>
    <xf numFmtId="0" fontId="11" fillId="0" borderId="1" xfId="4" applyFont="1" applyAlignment="1">
      <alignment horizontal="center"/>
    </xf>
    <xf numFmtId="0" fontId="7" fillId="0" borderId="0" xfId="0" applyFont="1" applyAlignment="1">
      <alignment horizontal="center"/>
    </xf>
    <xf numFmtId="0" fontId="10" fillId="5" borderId="3" xfId="23" applyNumberFormat="1" applyFont="1" applyFill="1" applyBorder="1" applyAlignment="1" applyProtection="1">
      <alignment horizontal="center" vertical="center" wrapText="1"/>
    </xf>
    <xf numFmtId="4" fontId="10" fillId="5" borderId="4" xfId="23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7" xfId="6" applyFont="1" applyBorder="1">
      <alignment horizontal="center" vertical="center" wrapText="1"/>
    </xf>
    <xf numFmtId="0" fontId="9" fillId="0" borderId="1" xfId="14" applyNumberFormat="1" applyFont="1" applyAlignment="1" applyProtection="1">
      <alignment horizontal="center" wrapText="1"/>
    </xf>
    <xf numFmtId="0" fontId="9" fillId="0" borderId="1" xfId="14" applyFont="1" applyAlignment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2" xfId="6" applyFont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"/>
  <sheetViews>
    <sheetView showGridLines="0" tabSelected="1" zoomScale="70" zoomScaleNormal="70" zoomScaleSheetLayoutView="100" workbookViewId="0">
      <selection activeCell="D7" sqref="D7"/>
    </sheetView>
  </sheetViews>
  <sheetFormatPr defaultRowHeight="18.75" outlineLevelRow="1"/>
  <cols>
    <col min="1" max="1" width="83.7109375" style="19" customWidth="1"/>
    <col min="2" max="2" width="13" style="19" customWidth="1"/>
    <col min="3" max="3" width="19.42578125" style="19" customWidth="1"/>
    <col min="4" max="4" width="18.140625" style="19" customWidth="1"/>
    <col min="5" max="5" width="16" style="19" customWidth="1"/>
    <col min="6" max="6" width="9.140625" style="19" hidden="1" customWidth="1"/>
    <col min="7" max="16384" width="9.140625" style="19"/>
  </cols>
  <sheetData>
    <row r="1" spans="1:6" ht="15" customHeight="1">
      <c r="A1" s="17"/>
      <c r="B1" s="18"/>
      <c r="D1" s="2" t="s">
        <v>97</v>
      </c>
      <c r="E1" s="2"/>
    </row>
    <row r="2" spans="1:6">
      <c r="A2" s="17"/>
      <c r="B2" s="18"/>
      <c r="D2" s="1"/>
      <c r="E2" s="1"/>
    </row>
    <row r="3" spans="1:6">
      <c r="A3" s="17"/>
      <c r="B3" s="18"/>
      <c r="D3" s="2" t="s">
        <v>98</v>
      </c>
      <c r="E3" s="2"/>
    </row>
    <row r="4" spans="1:6">
      <c r="A4" s="17"/>
      <c r="B4" s="18"/>
      <c r="D4" s="1"/>
      <c r="E4" s="1"/>
    </row>
    <row r="5" spans="1:6">
      <c r="A5" s="17"/>
      <c r="B5" s="18"/>
      <c r="D5" s="3" t="s">
        <v>99</v>
      </c>
      <c r="E5" s="3"/>
    </row>
    <row r="6" spans="1:6">
      <c r="A6" s="17"/>
      <c r="B6" s="18"/>
      <c r="D6" s="3" t="s">
        <v>100</v>
      </c>
      <c r="E6" s="3"/>
    </row>
    <row r="7" spans="1:6">
      <c r="A7" s="17"/>
      <c r="B7" s="18"/>
      <c r="D7" s="2" t="s">
        <v>102</v>
      </c>
      <c r="E7" s="2"/>
    </row>
    <row r="8" spans="1:6">
      <c r="A8" s="20"/>
      <c r="B8" s="21"/>
      <c r="C8" s="21"/>
      <c r="D8" s="22"/>
      <c r="E8" s="23"/>
      <c r="F8" s="24"/>
    </row>
    <row r="9" spans="1:6" ht="15.95" customHeight="1">
      <c r="A9" s="25" t="s">
        <v>44</v>
      </c>
      <c r="B9" s="26"/>
      <c r="C9" s="26"/>
      <c r="D9" s="26"/>
      <c r="E9" s="27"/>
      <c r="F9" s="24"/>
    </row>
    <row r="10" spans="1:6" ht="15.75" customHeight="1">
      <c r="A10" s="28" t="s">
        <v>45</v>
      </c>
      <c r="B10" s="29"/>
      <c r="C10" s="29"/>
      <c r="D10" s="29"/>
      <c r="E10" s="30"/>
      <c r="F10" s="24"/>
    </row>
    <row r="11" spans="1:6" ht="12.75" customHeight="1">
      <c r="A11" s="37"/>
      <c r="B11" s="38"/>
      <c r="C11" s="38"/>
      <c r="D11" s="38"/>
      <c r="E11" s="38"/>
      <c r="F11" s="24"/>
    </row>
    <row r="12" spans="1:6" ht="54" customHeight="1">
      <c r="A12" s="33" t="s">
        <v>48</v>
      </c>
      <c r="B12" s="33" t="s">
        <v>49</v>
      </c>
      <c r="C12" s="31" t="s">
        <v>46</v>
      </c>
      <c r="D12" s="31" t="s">
        <v>47</v>
      </c>
      <c r="E12" s="33" t="s">
        <v>101</v>
      </c>
      <c r="F12" s="24"/>
    </row>
    <row r="13" spans="1:6" ht="50.25" customHeight="1">
      <c r="A13" s="39"/>
      <c r="B13" s="39"/>
      <c r="C13" s="32"/>
      <c r="D13" s="32"/>
      <c r="E13" s="34"/>
      <c r="F13" s="24"/>
    </row>
    <row r="14" spans="1:6" ht="32.25" customHeight="1">
      <c r="A14" s="4" t="s">
        <v>50</v>
      </c>
      <c r="B14" s="5" t="s">
        <v>51</v>
      </c>
      <c r="C14" s="6">
        <f>C15+C23+C25+C31+C33+C35+C42+C45+C49+C54+C56</f>
        <v>1049754.0379999999</v>
      </c>
      <c r="D14" s="6">
        <f>D15+D23+D25+D31+D33+D35+D42+D45+D49+D54+D56</f>
        <v>991868.19172</v>
      </c>
      <c r="E14" s="7">
        <f>D14/C14*100</f>
        <v>94.485770553425581</v>
      </c>
      <c r="F14" s="24"/>
    </row>
    <row r="15" spans="1:6">
      <c r="A15" s="8" t="s">
        <v>53</v>
      </c>
      <c r="B15" s="9" t="s">
        <v>0</v>
      </c>
      <c r="C15" s="10">
        <v>71252.706999999995</v>
      </c>
      <c r="D15" s="10">
        <v>70971.084260000003</v>
      </c>
      <c r="E15" s="11">
        <f t="shared" ref="E15:E58" si="0">D15/C15*100</f>
        <v>99.604755030570288</v>
      </c>
      <c r="F15" s="24"/>
    </row>
    <row r="16" spans="1:6" ht="38.25" customHeight="1" outlineLevel="1">
      <c r="A16" s="12" t="s">
        <v>54</v>
      </c>
      <c r="B16" s="13" t="s">
        <v>1</v>
      </c>
      <c r="C16" s="14">
        <v>1794.61</v>
      </c>
      <c r="D16" s="14">
        <v>1794.61</v>
      </c>
      <c r="E16" s="15">
        <f t="shared" si="0"/>
        <v>100</v>
      </c>
      <c r="F16" s="24"/>
    </row>
    <row r="17" spans="1:6" ht="58.5" customHeight="1" outlineLevel="1">
      <c r="A17" s="12" t="s">
        <v>55</v>
      </c>
      <c r="B17" s="13" t="s">
        <v>2</v>
      </c>
      <c r="C17" s="14">
        <v>43</v>
      </c>
      <c r="D17" s="14">
        <v>29.4194</v>
      </c>
      <c r="E17" s="15">
        <f t="shared" si="0"/>
        <v>68.417209302325574</v>
      </c>
      <c r="F17" s="24"/>
    </row>
    <row r="18" spans="1:6" ht="64.5" customHeight="1" outlineLevel="1">
      <c r="A18" s="12" t="s">
        <v>56</v>
      </c>
      <c r="B18" s="13" t="s">
        <v>3</v>
      </c>
      <c r="C18" s="14">
        <v>39573.579570000002</v>
      </c>
      <c r="D18" s="14">
        <v>39544.644039999999</v>
      </c>
      <c r="E18" s="15">
        <f t="shared" si="0"/>
        <v>99.926881696539937</v>
      </c>
      <c r="F18" s="24"/>
    </row>
    <row r="19" spans="1:6" outlineLevel="1">
      <c r="A19" s="12" t="s">
        <v>57</v>
      </c>
      <c r="B19" s="13" t="s">
        <v>4</v>
      </c>
      <c r="C19" s="14">
        <v>66.599999999999994</v>
      </c>
      <c r="D19" s="14">
        <v>66.599999999999994</v>
      </c>
      <c r="E19" s="15">
        <f t="shared" si="0"/>
        <v>100</v>
      </c>
      <c r="F19" s="24"/>
    </row>
    <row r="20" spans="1:6" ht="42.75" customHeight="1" outlineLevel="1">
      <c r="A20" s="12" t="s">
        <v>58</v>
      </c>
      <c r="B20" s="13" t="s">
        <v>5</v>
      </c>
      <c r="C20" s="14">
        <v>12298.531000000001</v>
      </c>
      <c r="D20" s="14">
        <v>12294.79845</v>
      </c>
      <c r="E20" s="15">
        <f t="shared" si="0"/>
        <v>99.969650440365598</v>
      </c>
      <c r="F20" s="24"/>
    </row>
    <row r="21" spans="1:6" outlineLevel="1">
      <c r="A21" s="12" t="s">
        <v>59</v>
      </c>
      <c r="B21" s="13" t="s">
        <v>6</v>
      </c>
      <c r="C21" s="14">
        <v>7.9000000000000001E-2</v>
      </c>
      <c r="D21" s="14">
        <v>0</v>
      </c>
      <c r="E21" s="15">
        <f t="shared" si="0"/>
        <v>0</v>
      </c>
      <c r="F21" s="24"/>
    </row>
    <row r="22" spans="1:6" outlineLevel="1">
      <c r="A22" s="12" t="s">
        <v>60</v>
      </c>
      <c r="B22" s="13" t="s">
        <v>7</v>
      </c>
      <c r="C22" s="14">
        <v>17476.307430000001</v>
      </c>
      <c r="D22" s="14">
        <v>17241.01237</v>
      </c>
      <c r="E22" s="15">
        <f t="shared" si="0"/>
        <v>98.653634007398551</v>
      </c>
      <c r="F22" s="24"/>
    </row>
    <row r="23" spans="1:6" ht="37.5">
      <c r="A23" s="8" t="s">
        <v>61</v>
      </c>
      <c r="B23" s="9" t="s">
        <v>8</v>
      </c>
      <c r="C23" s="16">
        <v>1915.8</v>
      </c>
      <c r="D23" s="16">
        <v>1915.05954</v>
      </c>
      <c r="E23" s="11">
        <f t="shared" si="0"/>
        <v>99.961349827748208</v>
      </c>
      <c r="F23" s="24"/>
    </row>
    <row r="24" spans="1:6" ht="45" customHeight="1" outlineLevel="1">
      <c r="A24" s="12" t="s">
        <v>62</v>
      </c>
      <c r="B24" s="13" t="s">
        <v>9</v>
      </c>
      <c r="C24" s="14">
        <v>1915.8</v>
      </c>
      <c r="D24" s="14">
        <v>1915.05954</v>
      </c>
      <c r="E24" s="15">
        <f t="shared" si="0"/>
        <v>99.961349827748208</v>
      </c>
      <c r="F24" s="24"/>
    </row>
    <row r="25" spans="1:6">
      <c r="A25" s="8" t="s">
        <v>63</v>
      </c>
      <c r="B25" s="9" t="s">
        <v>10</v>
      </c>
      <c r="C25" s="16">
        <v>35556.349000000002</v>
      </c>
      <c r="D25" s="16">
        <v>34073.825239999998</v>
      </c>
      <c r="E25" s="11">
        <f t="shared" si="0"/>
        <v>95.830494970110664</v>
      </c>
      <c r="F25" s="24"/>
    </row>
    <row r="26" spans="1:6" outlineLevel="1">
      <c r="A26" s="12" t="s">
        <v>64</v>
      </c>
      <c r="B26" s="13" t="s">
        <v>11</v>
      </c>
      <c r="C26" s="14">
        <v>690</v>
      </c>
      <c r="D26" s="14">
        <v>296.72000000000003</v>
      </c>
      <c r="E26" s="15">
        <f t="shared" si="0"/>
        <v>43.002898550724645</v>
      </c>
      <c r="F26" s="24"/>
    </row>
    <row r="27" spans="1:6" outlineLevel="1">
      <c r="A27" s="12" t="s">
        <v>65</v>
      </c>
      <c r="B27" s="13" t="s">
        <v>12</v>
      </c>
      <c r="C27" s="14">
        <v>1310.33</v>
      </c>
      <c r="D27" s="14">
        <v>1310.33</v>
      </c>
      <c r="E27" s="15">
        <f t="shared" si="0"/>
        <v>100</v>
      </c>
      <c r="F27" s="24"/>
    </row>
    <row r="28" spans="1:6" outlineLevel="1">
      <c r="A28" s="12" t="s">
        <v>66</v>
      </c>
      <c r="B28" s="13" t="s">
        <v>13</v>
      </c>
      <c r="C28" s="14">
        <v>8008.915</v>
      </c>
      <c r="D28" s="14">
        <v>8008.41212</v>
      </c>
      <c r="E28" s="15">
        <f t="shared" si="0"/>
        <v>99.993720997163777</v>
      </c>
      <c r="F28" s="24"/>
    </row>
    <row r="29" spans="1:6" outlineLevel="1">
      <c r="A29" s="12" t="s">
        <v>67</v>
      </c>
      <c r="B29" s="13" t="s">
        <v>14</v>
      </c>
      <c r="C29" s="14">
        <v>25314.903999999999</v>
      </c>
      <c r="D29" s="14">
        <v>24226.163120000001</v>
      </c>
      <c r="E29" s="15">
        <f t="shared" si="0"/>
        <v>95.699209919974422</v>
      </c>
      <c r="F29" s="24"/>
    </row>
    <row r="30" spans="1:6" outlineLevel="1">
      <c r="A30" s="12" t="s">
        <v>68</v>
      </c>
      <c r="B30" s="13" t="s">
        <v>15</v>
      </c>
      <c r="C30" s="14">
        <v>232.2</v>
      </c>
      <c r="D30" s="14">
        <v>232.2</v>
      </c>
      <c r="E30" s="15">
        <f t="shared" si="0"/>
        <v>100</v>
      </c>
      <c r="F30" s="24"/>
    </row>
    <row r="31" spans="1:6">
      <c r="A31" s="8" t="s">
        <v>69</v>
      </c>
      <c r="B31" s="9" t="s">
        <v>16</v>
      </c>
      <c r="C31" s="16">
        <v>3810.056</v>
      </c>
      <c r="D31" s="16">
        <v>3764.5239799999999</v>
      </c>
      <c r="E31" s="11">
        <f t="shared" si="0"/>
        <v>98.80495142328617</v>
      </c>
      <c r="F31" s="24"/>
    </row>
    <row r="32" spans="1:6" outlineLevel="1">
      <c r="A32" s="12" t="s">
        <v>70</v>
      </c>
      <c r="B32" s="13" t="s">
        <v>17</v>
      </c>
      <c r="C32" s="14">
        <v>3810.056</v>
      </c>
      <c r="D32" s="14">
        <v>3764.5239799999999</v>
      </c>
      <c r="E32" s="15">
        <f t="shared" si="0"/>
        <v>98.80495142328617</v>
      </c>
      <c r="F32" s="24"/>
    </row>
    <row r="33" spans="1:6">
      <c r="A33" s="8" t="s">
        <v>71</v>
      </c>
      <c r="B33" s="9" t="s">
        <v>18</v>
      </c>
      <c r="C33" s="16">
        <v>6</v>
      </c>
      <c r="D33" s="16">
        <v>6</v>
      </c>
      <c r="E33" s="11">
        <f t="shared" si="0"/>
        <v>100</v>
      </c>
      <c r="F33" s="24"/>
    </row>
    <row r="34" spans="1:6" ht="26.25" customHeight="1" outlineLevel="1">
      <c r="A34" s="12" t="s">
        <v>72</v>
      </c>
      <c r="B34" s="13" t="s">
        <v>19</v>
      </c>
      <c r="C34" s="14">
        <v>6</v>
      </c>
      <c r="D34" s="14">
        <v>6</v>
      </c>
      <c r="E34" s="15">
        <f t="shared" si="0"/>
        <v>100</v>
      </c>
      <c r="F34" s="24"/>
    </row>
    <row r="35" spans="1:6">
      <c r="A35" s="8" t="s">
        <v>73</v>
      </c>
      <c r="B35" s="9" t="s">
        <v>20</v>
      </c>
      <c r="C35" s="16">
        <v>626908.26083000004</v>
      </c>
      <c r="D35" s="16">
        <v>625427.56299999997</v>
      </c>
      <c r="E35" s="11">
        <f t="shared" si="0"/>
        <v>99.763809488163432</v>
      </c>
      <c r="F35" s="24"/>
    </row>
    <row r="36" spans="1:6" outlineLevel="1">
      <c r="A36" s="12" t="s">
        <v>74</v>
      </c>
      <c r="B36" s="13" t="s">
        <v>21</v>
      </c>
      <c r="C36" s="14">
        <v>254480.78779</v>
      </c>
      <c r="D36" s="14">
        <v>253839.70306</v>
      </c>
      <c r="E36" s="15">
        <f t="shared" si="0"/>
        <v>99.748081285205288</v>
      </c>
      <c r="F36" s="24"/>
    </row>
    <row r="37" spans="1:6" outlineLevel="1">
      <c r="A37" s="12" t="s">
        <v>75</v>
      </c>
      <c r="B37" s="13" t="s">
        <v>22</v>
      </c>
      <c r="C37" s="14">
        <v>297533.24367</v>
      </c>
      <c r="D37" s="14">
        <v>296728.505</v>
      </c>
      <c r="E37" s="15">
        <f t="shared" si="0"/>
        <v>99.729529829986816</v>
      </c>
      <c r="F37" s="24"/>
    </row>
    <row r="38" spans="1:6" outlineLevel="1">
      <c r="A38" s="12" t="s">
        <v>76</v>
      </c>
      <c r="B38" s="13" t="s">
        <v>23</v>
      </c>
      <c r="C38" s="14">
        <v>53939.044999999998</v>
      </c>
      <c r="D38" s="14">
        <v>53915.624000000003</v>
      </c>
      <c r="E38" s="15">
        <f t="shared" si="0"/>
        <v>99.956578764047464</v>
      </c>
      <c r="F38" s="24"/>
    </row>
    <row r="39" spans="1:6" ht="37.5" outlineLevel="1">
      <c r="A39" s="12" t="s">
        <v>77</v>
      </c>
      <c r="B39" s="13" t="s">
        <v>24</v>
      </c>
      <c r="C39" s="14">
        <v>249.90437</v>
      </c>
      <c r="D39" s="14">
        <v>247.374</v>
      </c>
      <c r="E39" s="15">
        <f t="shared" si="0"/>
        <v>98.987464684991295</v>
      </c>
      <c r="F39" s="24"/>
    </row>
    <row r="40" spans="1:6" outlineLevel="1">
      <c r="A40" s="12" t="s">
        <v>78</v>
      </c>
      <c r="B40" s="13" t="s">
        <v>25</v>
      </c>
      <c r="C40" s="14">
        <v>1978.164</v>
      </c>
      <c r="D40" s="14">
        <v>1978.1196500000001</v>
      </c>
      <c r="E40" s="15">
        <f t="shared" si="0"/>
        <v>99.997758022085122</v>
      </c>
      <c r="F40" s="24"/>
    </row>
    <row r="41" spans="1:6" outlineLevel="1">
      <c r="A41" s="12" t="s">
        <v>79</v>
      </c>
      <c r="B41" s="13" t="s">
        <v>26</v>
      </c>
      <c r="C41" s="14">
        <v>18727.116000000002</v>
      </c>
      <c r="D41" s="14">
        <v>18718.237130000001</v>
      </c>
      <c r="E41" s="15">
        <f t="shared" si="0"/>
        <v>99.952588161465968</v>
      </c>
      <c r="F41" s="24"/>
    </row>
    <row r="42" spans="1:6">
      <c r="A42" s="8" t="s">
        <v>80</v>
      </c>
      <c r="B42" s="9" t="s">
        <v>27</v>
      </c>
      <c r="C42" s="16">
        <v>99192.073000000004</v>
      </c>
      <c r="D42" s="16">
        <v>98796.986000000004</v>
      </c>
      <c r="E42" s="11">
        <f t="shared" si="0"/>
        <v>99.601694986251573</v>
      </c>
      <c r="F42" s="24"/>
    </row>
    <row r="43" spans="1:6" outlineLevel="1">
      <c r="A43" s="12" t="s">
        <v>81</v>
      </c>
      <c r="B43" s="13" t="s">
        <v>28</v>
      </c>
      <c r="C43" s="14">
        <v>81463.653000000006</v>
      </c>
      <c r="D43" s="14">
        <v>81072.505999999994</v>
      </c>
      <c r="E43" s="15">
        <f t="shared" si="0"/>
        <v>99.519850895957234</v>
      </c>
      <c r="F43" s="24"/>
    </row>
    <row r="44" spans="1:6" ht="22.5" customHeight="1" outlineLevel="1">
      <c r="A44" s="12" t="s">
        <v>82</v>
      </c>
      <c r="B44" s="13" t="s">
        <v>29</v>
      </c>
      <c r="C44" s="14">
        <v>17728.419999999998</v>
      </c>
      <c r="D44" s="14">
        <v>17724.479859999999</v>
      </c>
      <c r="E44" s="15">
        <f t="shared" si="0"/>
        <v>99.9777750075867</v>
      </c>
      <c r="F44" s="24"/>
    </row>
    <row r="45" spans="1:6">
      <c r="A45" s="8" t="s">
        <v>83</v>
      </c>
      <c r="B45" s="9" t="s">
        <v>30</v>
      </c>
      <c r="C45" s="16">
        <v>37667.058169999997</v>
      </c>
      <c r="D45" s="16">
        <v>34486.745000000003</v>
      </c>
      <c r="E45" s="11">
        <f t="shared" si="0"/>
        <v>91.556778457063146</v>
      </c>
      <c r="F45" s="24"/>
    </row>
    <row r="46" spans="1:6" outlineLevel="1">
      <c r="A46" s="12" t="s">
        <v>84</v>
      </c>
      <c r="B46" s="13" t="s">
        <v>31</v>
      </c>
      <c r="C46" s="14">
        <v>1652.6</v>
      </c>
      <c r="D46" s="14">
        <v>1641.9930099999999</v>
      </c>
      <c r="E46" s="15">
        <f t="shared" si="0"/>
        <v>99.358163499939494</v>
      </c>
      <c r="F46" s="24"/>
    </row>
    <row r="47" spans="1:6" outlineLevel="1">
      <c r="A47" s="12" t="s">
        <v>85</v>
      </c>
      <c r="B47" s="13" t="s">
        <v>32</v>
      </c>
      <c r="C47" s="14">
        <v>11520</v>
      </c>
      <c r="D47" s="14">
        <v>10200.525</v>
      </c>
      <c r="E47" s="15">
        <f t="shared" si="0"/>
        <v>88.546223958333329</v>
      </c>
      <c r="F47" s="24"/>
    </row>
    <row r="48" spans="1:6" outlineLevel="1">
      <c r="A48" s="12" t="s">
        <v>86</v>
      </c>
      <c r="B48" s="13" t="s">
        <v>33</v>
      </c>
      <c r="C48" s="14">
        <v>24494.458170000002</v>
      </c>
      <c r="D48" s="14">
        <v>22644.22723</v>
      </c>
      <c r="E48" s="15">
        <f t="shared" si="0"/>
        <v>92.446328360648934</v>
      </c>
      <c r="F48" s="24"/>
    </row>
    <row r="49" spans="1:6">
      <c r="A49" s="8" t="s">
        <v>87</v>
      </c>
      <c r="B49" s="9" t="s">
        <v>34</v>
      </c>
      <c r="C49" s="16">
        <v>146566.51</v>
      </c>
      <c r="D49" s="16">
        <v>95547.275999999998</v>
      </c>
      <c r="E49" s="11">
        <f t="shared" si="0"/>
        <v>65.190387626750464</v>
      </c>
      <c r="F49" s="24"/>
    </row>
    <row r="50" spans="1:6" outlineLevel="1">
      <c r="A50" s="12" t="s">
        <v>88</v>
      </c>
      <c r="B50" s="13" t="s">
        <v>35</v>
      </c>
      <c r="C50" s="14">
        <v>28340.954000000002</v>
      </c>
      <c r="D50" s="14">
        <v>28217.145</v>
      </c>
      <c r="E50" s="15">
        <f t="shared" si="0"/>
        <v>99.563144557519124</v>
      </c>
      <c r="F50" s="24"/>
    </row>
    <row r="51" spans="1:6" outlineLevel="1">
      <c r="A51" s="12" t="s">
        <v>89</v>
      </c>
      <c r="B51" s="13" t="s">
        <v>36</v>
      </c>
      <c r="C51" s="14">
        <v>114313.56</v>
      </c>
      <c r="D51" s="14">
        <v>63420.548999999999</v>
      </c>
      <c r="E51" s="15">
        <f t="shared" si="0"/>
        <v>55.479462803887834</v>
      </c>
      <c r="F51" s="24"/>
    </row>
    <row r="52" spans="1:6" outlineLevel="1">
      <c r="A52" s="12" t="s">
        <v>90</v>
      </c>
      <c r="B52" s="13" t="s">
        <v>37</v>
      </c>
      <c r="C52" s="14">
        <v>543</v>
      </c>
      <c r="D52" s="14">
        <v>542.97900000000004</v>
      </c>
      <c r="E52" s="15">
        <f t="shared" si="0"/>
        <v>99.996132596685101</v>
      </c>
      <c r="F52" s="24"/>
    </row>
    <row r="53" spans="1:6" ht="23.25" customHeight="1" outlineLevel="1">
      <c r="A53" s="12" t="s">
        <v>91</v>
      </c>
      <c r="B53" s="13" t="s">
        <v>38</v>
      </c>
      <c r="C53" s="14">
        <v>3368.9960000000001</v>
      </c>
      <c r="D53" s="14">
        <v>3366.6028999999999</v>
      </c>
      <c r="E53" s="15">
        <f t="shared" si="0"/>
        <v>99.928966968200612</v>
      </c>
      <c r="F53" s="24"/>
    </row>
    <row r="54" spans="1:6" ht="37.5">
      <c r="A54" s="8" t="s">
        <v>92</v>
      </c>
      <c r="B54" s="9" t="s">
        <v>39</v>
      </c>
      <c r="C54" s="16">
        <v>4512.9009999999998</v>
      </c>
      <c r="D54" s="16">
        <v>4512.8056999999999</v>
      </c>
      <c r="E54" s="11">
        <f t="shared" si="0"/>
        <v>99.997888276299435</v>
      </c>
      <c r="F54" s="24"/>
    </row>
    <row r="55" spans="1:6" ht="22.5" customHeight="1" outlineLevel="1">
      <c r="A55" s="12" t="s">
        <v>93</v>
      </c>
      <c r="B55" s="13" t="s">
        <v>40</v>
      </c>
      <c r="C55" s="14">
        <v>4512.9009999999998</v>
      </c>
      <c r="D55" s="14">
        <v>4512.8056999999999</v>
      </c>
      <c r="E55" s="15">
        <f t="shared" si="0"/>
        <v>99.997888276299435</v>
      </c>
      <c r="F55" s="24"/>
    </row>
    <row r="56" spans="1:6" ht="56.25">
      <c r="A56" s="8" t="s">
        <v>94</v>
      </c>
      <c r="B56" s="9" t="s">
        <v>41</v>
      </c>
      <c r="C56" s="16">
        <v>22366.323</v>
      </c>
      <c r="D56" s="16">
        <v>22366.323</v>
      </c>
      <c r="E56" s="11">
        <f t="shared" si="0"/>
        <v>100</v>
      </c>
      <c r="F56" s="24"/>
    </row>
    <row r="57" spans="1:6" ht="39.75" customHeight="1" outlineLevel="1">
      <c r="A57" s="12" t="s">
        <v>95</v>
      </c>
      <c r="B57" s="13" t="s">
        <v>42</v>
      </c>
      <c r="C57" s="14">
        <v>8269</v>
      </c>
      <c r="D57" s="14">
        <v>8269</v>
      </c>
      <c r="E57" s="15">
        <f t="shared" si="0"/>
        <v>100</v>
      </c>
      <c r="F57" s="24"/>
    </row>
    <row r="58" spans="1:6" ht="24.75" customHeight="1" outlineLevel="1">
      <c r="A58" s="12" t="s">
        <v>96</v>
      </c>
      <c r="B58" s="13" t="s">
        <v>43</v>
      </c>
      <c r="C58" s="14">
        <v>14097.323</v>
      </c>
      <c r="D58" s="14">
        <v>14097.323</v>
      </c>
      <c r="E58" s="15">
        <f t="shared" si="0"/>
        <v>100</v>
      </c>
      <c r="F58" s="24"/>
    </row>
    <row r="59" spans="1:6">
      <c r="A59" s="24"/>
      <c r="B59" s="24"/>
      <c r="C59" s="24"/>
      <c r="D59" s="24"/>
      <c r="E59" s="24"/>
      <c r="F59" s="24"/>
    </row>
    <row r="60" spans="1:6">
      <c r="A60" s="24"/>
      <c r="B60" s="24"/>
      <c r="C60" s="24"/>
      <c r="D60" s="24"/>
      <c r="E60" s="24"/>
      <c r="F60" s="24"/>
    </row>
    <row r="61" spans="1:6">
      <c r="A61" s="35" t="s">
        <v>52</v>
      </c>
      <c r="B61" s="36"/>
      <c r="C61" s="36"/>
      <c r="D61" s="27"/>
      <c r="E61" s="27"/>
      <c r="F61" s="24"/>
    </row>
  </sheetData>
  <mergeCells count="9">
    <mergeCell ref="A9:E9"/>
    <mergeCell ref="A10:E10"/>
    <mergeCell ref="C12:C13"/>
    <mergeCell ref="E12:E13"/>
    <mergeCell ref="A61:E61"/>
    <mergeCell ref="A11:E11"/>
    <mergeCell ref="A12:A13"/>
    <mergeCell ref="B12:B13"/>
    <mergeCell ref="D12:D13"/>
  </mergeCells>
  <pageMargins left="1.1811023622047245" right="0.78740157480314965" top="0.59055118110236227" bottom="0.59055118110236227" header="0" footer="0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743C1B-A832-42D7-85A5-BF142DDFD0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2023-06-01T05:16:06Z</cp:lastPrinted>
  <dcterms:created xsi:type="dcterms:W3CDTF">2023-01-24T14:05:09Z</dcterms:created>
  <dcterms:modified xsi:type="dcterms:W3CDTF">2023-06-01T05:16:24Z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